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3\総務課\★契約情報係\17　入札参加資格申請関係\R9-10年度分\01_建設工事\"/>
    </mc:Choice>
  </mc:AlternateContent>
  <xr:revisionPtr revIDLastSave="0" documentId="13_ncr:1_{5D387B28-6110-404A-9C39-352E3267F216}" xr6:coauthVersionLast="47" xr6:coauthVersionMax="47" xr10:uidLastSave="{00000000-0000-0000-0000-000000000000}"/>
  <bookViews>
    <workbookView xWindow="-108" yWindow="-108" windowWidth="23256" windowHeight="12456" xr2:uid="{71630E83-E945-4CD8-A0E6-7677F4F2EE33}"/>
  </bookViews>
  <sheets>
    <sheet name="工事種別（　　　）※前１年決算分" sheetId="1" r:id="rId1"/>
    <sheet name="工事種別（　　　）※前２年決算分" sheetId="7" r:id="rId2"/>
    <sheet name="工事種別（　　　）※前３年決算分（必要な場合のみ）" sheetId="8" r:id="rId3"/>
    <sheet name="完成工事高集計表①＝経審が２年平均の場合に使用" sheetId="6" r:id="rId4"/>
    <sheet name="完成工事高集計表②＝経審が３年平均の場合に使用" sheetId="9" r:id="rId5"/>
    <sheet name="工事種別リスト" sheetId="10" state="hidden" r:id="rId6"/>
  </sheets>
  <definedNames>
    <definedName name="_xlnm.Print_Area" localSheetId="3">'完成工事高集計表①＝経審が２年平均の場合に使用'!$A$1:$E$19</definedName>
    <definedName name="_xlnm.Print_Area" localSheetId="4">'完成工事高集計表②＝経審が３年平均の場合に使用'!$A$1:$E$19</definedName>
    <definedName name="_xlnm.Print_Area" localSheetId="0">'工事種別（　　　）※前１年決算分'!$A$1:$S$29</definedName>
    <definedName name="_xlnm.Print_Area" localSheetId="1">'工事種別（　　　）※前２年決算分'!$A$1:$S$29</definedName>
    <definedName name="_xlnm.Print_Area" localSheetId="2">'工事種別（　　　）※前３年決算分（必要な場合のみ）'!$A$1:$S$29</definedName>
    <definedName name="工事種別リスト">テーブル1[工事種別リスト]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9" l="1"/>
  <c r="B2" i="6"/>
  <c r="B20" i="7"/>
  <c r="B12" i="7"/>
  <c r="B4" i="7"/>
  <c r="B20" i="1"/>
  <c r="B12" i="1"/>
  <c r="B4" i="1"/>
  <c r="A12" i="9"/>
  <c r="A4" i="9"/>
  <c r="A8" i="9" l="1"/>
  <c r="A8" i="6"/>
  <c r="A4" i="6"/>
  <c r="B20" i="8"/>
  <c r="B4" i="8"/>
  <c r="B12" i="8"/>
  <c r="S27" i="1"/>
  <c r="E6" i="6" s="1"/>
  <c r="S19" i="1"/>
  <c r="D6" i="6" s="1"/>
  <c r="S11" i="1"/>
  <c r="C6" i="9" s="1"/>
  <c r="S27" i="8"/>
  <c r="E14" i="9" s="1"/>
  <c r="S19" i="8"/>
  <c r="D14" i="9" s="1"/>
  <c r="S11" i="8"/>
  <c r="C14" i="9" s="1"/>
  <c r="S27" i="7"/>
  <c r="E10" i="9" s="1"/>
  <c r="S19" i="7"/>
  <c r="D10" i="6" s="1"/>
  <c r="S11" i="7"/>
  <c r="C10" i="9" s="1"/>
  <c r="D18" i="6" l="1"/>
  <c r="C6" i="6"/>
  <c r="B6" i="6" s="1"/>
  <c r="B14" i="9"/>
  <c r="A14" i="9" s="1"/>
  <c r="E10" i="6"/>
  <c r="E18" i="6" s="1"/>
  <c r="D10" i="9"/>
  <c r="B10" i="9" s="1"/>
  <c r="A10" i="9" s="1"/>
  <c r="C10" i="6"/>
  <c r="B10" i="6" s="1"/>
  <c r="E6" i="9"/>
  <c r="E18" i="9" s="1"/>
  <c r="D6" i="9"/>
  <c r="C18" i="9"/>
  <c r="C18" i="6" l="1"/>
  <c r="A6" i="6"/>
  <c r="B18" i="6"/>
  <c r="A10" i="6"/>
  <c r="D18" i="9"/>
  <c r="B6" i="9"/>
  <c r="B18" i="9" s="1"/>
  <c r="A6" i="9"/>
  <c r="A18" i="9" s="1"/>
  <c r="A18" i="6" l="1"/>
</calcChain>
</file>

<file path=xl/sharedStrings.xml><?xml version="1.0" encoding="utf-8"?>
<sst xmlns="http://schemas.openxmlformats.org/spreadsheetml/2006/main" count="467" uniqueCount="82">
  <si>
    <t>№</t>
    <phoneticPr fontId="2"/>
  </si>
  <si>
    <t>経審
工事種類</t>
    <rPh sb="0" eb="2">
      <t>ケイシン</t>
    </rPh>
    <rPh sb="3" eb="5">
      <t>コウジ</t>
    </rPh>
    <rPh sb="5" eb="7">
      <t>シュルイ</t>
    </rPh>
    <phoneticPr fontId="2"/>
  </si>
  <si>
    <t>公共
民間</t>
    <rPh sb="0" eb="2">
      <t>コウキョウ</t>
    </rPh>
    <rPh sb="3" eb="5">
      <t>ミンカン</t>
    </rPh>
    <phoneticPr fontId="2"/>
  </si>
  <si>
    <t>元請</t>
    <rPh sb="0" eb="2">
      <t>モトウケ</t>
    </rPh>
    <phoneticPr fontId="2"/>
  </si>
  <si>
    <t>元請
下請</t>
    <rPh sb="0" eb="2">
      <t>モトウケ</t>
    </rPh>
    <rPh sb="3" eb="4">
      <t>シタ</t>
    </rPh>
    <rPh sb="4" eb="5">
      <t>ウ</t>
    </rPh>
    <phoneticPr fontId="2"/>
  </si>
  <si>
    <t>発注者名</t>
    <rPh sb="0" eb="3">
      <t>ハッチュウシャ</t>
    </rPh>
    <rPh sb="3" eb="4">
      <t>メイ</t>
    </rPh>
    <phoneticPr fontId="2"/>
  </si>
  <si>
    <t>工事名</t>
    <rPh sb="0" eb="3">
      <t>コウジメイ</t>
    </rPh>
    <phoneticPr fontId="2"/>
  </si>
  <si>
    <t>工事場所の
都道府県名</t>
    <rPh sb="0" eb="4">
      <t>コウジバショ</t>
    </rPh>
    <rPh sb="6" eb="11">
      <t>トドウフケンメイ</t>
    </rPh>
    <phoneticPr fontId="2"/>
  </si>
  <si>
    <t>請負代金の額
（千円）</t>
    <rPh sb="0" eb="2">
      <t>ウケオイ</t>
    </rPh>
    <rPh sb="2" eb="4">
      <t>ダイキン</t>
    </rPh>
    <rPh sb="5" eb="6">
      <t>ガク</t>
    </rPh>
    <rPh sb="8" eb="10">
      <t>センエン</t>
    </rPh>
    <phoneticPr fontId="2"/>
  </si>
  <si>
    <t>着工年月</t>
    <rPh sb="0" eb="4">
      <t>チャッコウネンゲツ</t>
    </rPh>
    <phoneticPr fontId="2"/>
  </si>
  <si>
    <t>竣工（予定）年月</t>
    <rPh sb="0" eb="2">
      <t>シュンコウ</t>
    </rPh>
    <rPh sb="3" eb="5">
      <t>ヨテイ</t>
    </rPh>
    <rPh sb="6" eb="8">
      <t>ネンゲツ</t>
    </rPh>
    <phoneticPr fontId="2"/>
  </si>
  <si>
    <t>請負代金
小計(千円)</t>
    <rPh sb="0" eb="4">
      <t>ウケオイダイキン</t>
    </rPh>
    <rPh sb="5" eb="7">
      <t>ショウケイ</t>
    </rPh>
    <rPh sb="8" eb="10">
      <t>センエン</t>
    </rPh>
    <phoneticPr fontId="2"/>
  </si>
  <si>
    <t>工　事　経　歴　書</t>
    <rPh sb="0" eb="1">
      <t>コウ</t>
    </rPh>
    <rPh sb="2" eb="3">
      <t>コト</t>
    </rPh>
    <rPh sb="4" eb="5">
      <t>ヘ</t>
    </rPh>
    <rPh sb="6" eb="7">
      <t>レキ</t>
    </rPh>
    <rPh sb="8" eb="9">
      <t>ショ</t>
    </rPh>
    <phoneticPr fontId="2"/>
  </si>
  <si>
    <t>（前１年決算分）</t>
    <rPh sb="1" eb="2">
      <t>ゼン</t>
    </rPh>
    <rPh sb="3" eb="4">
      <t>ネン</t>
    </rPh>
    <rPh sb="4" eb="7">
      <t>ケッサンブン</t>
    </rPh>
    <phoneticPr fontId="2"/>
  </si>
  <si>
    <t>営業年度（</t>
    <rPh sb="0" eb="2">
      <t>エイギョウ</t>
    </rPh>
    <rPh sb="2" eb="4">
      <t>ネンド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</si>
  <si>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</si>
  <si>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</si>
  <si>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～</t>
    <phoneticPr fontId="2"/>
  </si>
  <si>
    <t>月）</t>
    <rPh sb="0" eb="1">
      <t>ガツ</t>
    </rPh>
    <phoneticPr fontId="2"/>
  </si>
  <si>
    <t>公共</t>
    <rPh sb="0" eb="2">
      <t>コウキョウ</t>
    </rPh>
    <phoneticPr fontId="2"/>
  </si>
  <si>
    <t>）</t>
    <phoneticPr fontId="2"/>
  </si>
  <si>
    <t xml:space="preserve">（工事種別 </t>
    <rPh sb="1" eb="3">
      <t>コウジ</t>
    </rPh>
    <rPh sb="3" eb="5">
      <t>シュベツ</t>
    </rPh>
    <phoneticPr fontId="2"/>
  </si>
  <si>
    <t xml:space="preserve"> ）</t>
    <phoneticPr fontId="2"/>
  </si>
  <si>
    <t>民間</t>
    <rPh sb="0" eb="2">
      <t>ミンカン</t>
    </rPh>
    <phoneticPr fontId="2"/>
  </si>
  <si>
    <t>下請</t>
    <rPh sb="0" eb="2">
      <t>シタウ</t>
    </rPh>
    <phoneticPr fontId="2"/>
  </si>
  <si>
    <t>（前２年決算分）</t>
    <rPh sb="1" eb="2">
      <t>ゼン</t>
    </rPh>
    <rPh sb="3" eb="4">
      <t>ネン</t>
    </rPh>
    <rPh sb="4" eb="7">
      <t>ケッサンブン</t>
    </rPh>
    <phoneticPr fontId="2"/>
  </si>
  <si>
    <t>（前３年決算分）</t>
    <rPh sb="1" eb="2">
      <t>ゼン</t>
    </rPh>
    <rPh sb="3" eb="4">
      <t>ネン</t>
    </rPh>
    <rPh sb="4" eb="7">
      <t>ケッサンブン</t>
    </rPh>
    <phoneticPr fontId="2"/>
  </si>
  <si>
    <t>※記載上の注意</t>
    <rPh sb="1" eb="4">
      <t>キサイジョウ</t>
    </rPh>
    <rPh sb="5" eb="7">
      <t>チュウイ</t>
    </rPh>
    <phoneticPr fontId="2"/>
  </si>
  <si>
    <t>□希望する工事種別ごとに区分し、営業年度ごと別シートで作成（金額は消費税抜き）してください。</t>
    <rPh sb="1" eb="3">
      <t>キボウ</t>
    </rPh>
    <rPh sb="5" eb="9">
      <t>コウジシュベツ</t>
    </rPh>
    <rPh sb="12" eb="14">
      <t>クブン</t>
    </rPh>
    <rPh sb="16" eb="20">
      <t>エイギョウネンド</t>
    </rPh>
    <rPh sb="22" eb="23">
      <t>ベツ</t>
    </rPh>
    <rPh sb="27" eb="29">
      <t>サクセイ</t>
    </rPh>
    <rPh sb="30" eb="32">
      <t>キンガク</t>
    </rPh>
    <rPh sb="33" eb="36">
      <t>ショウヒゼイ</t>
    </rPh>
    <rPh sb="36" eb="37">
      <t>ヌ</t>
    </rPh>
    <phoneticPr fontId="2"/>
  </si>
  <si>
    <t>完成工事高集計表</t>
    <rPh sb="0" eb="5">
      <t>カンセイコウジダカ</t>
    </rPh>
    <rPh sb="5" eb="8">
      <t>シュウケイヒョウ</t>
    </rPh>
    <phoneticPr fontId="2"/>
  </si>
  <si>
    <t xml:space="preserve">（工事種別 </t>
    <phoneticPr fontId="2"/>
  </si>
  <si>
    <t>単位：千円</t>
    <rPh sb="0" eb="2">
      <t>タンイ</t>
    </rPh>
    <rPh sb="3" eb="5">
      <t>センエン</t>
    </rPh>
    <phoneticPr fontId="2"/>
  </si>
  <si>
    <t>( a )</t>
    <phoneticPr fontId="2"/>
  </si>
  <si>
    <t>( b )</t>
    <phoneticPr fontId="2"/>
  </si>
  <si>
    <t>( c )</t>
    <phoneticPr fontId="2"/>
  </si>
  <si>
    <t>※千円未満端数切り捨て</t>
    <rPh sb="1" eb="3">
      <t>センエン</t>
    </rPh>
    <rPh sb="3" eb="5">
      <t>ミマン</t>
    </rPh>
    <rPh sb="5" eb="7">
      <t>ハスウ</t>
    </rPh>
    <rPh sb="7" eb="8">
      <t>キ</t>
    </rPh>
    <rPh sb="9" eb="10">
      <t>ス</t>
    </rPh>
    <phoneticPr fontId="2"/>
  </si>
  <si>
    <t>ほか</t>
    <phoneticPr fontId="2"/>
  </si>
  <si>
    <t>件</t>
    <rPh sb="0" eb="1">
      <t>ケン</t>
    </rPh>
    <phoneticPr fontId="2"/>
  </si>
  <si>
    <t>上記以外の工事の件数(左記)、金額（右記）</t>
    <rPh sb="0" eb="4">
      <t>ジョウキイガイ</t>
    </rPh>
    <rPh sb="5" eb="7">
      <t>コウジ</t>
    </rPh>
    <rPh sb="8" eb="10">
      <t>ケンスウ</t>
    </rPh>
    <rPh sb="11" eb="13">
      <t>サキ</t>
    </rPh>
    <rPh sb="15" eb="17">
      <t>キンガク</t>
    </rPh>
    <rPh sb="18" eb="20">
      <t>ウキ</t>
    </rPh>
    <phoneticPr fontId="2"/>
  </si>
  <si>
    <t>※経審が２年平均の場合は、(1)と(2)の平均</t>
    <rPh sb="1" eb="3">
      <t>ケイシン</t>
    </rPh>
    <rPh sb="5" eb="8">
      <t>ネンヘイキン</t>
    </rPh>
    <rPh sb="9" eb="11">
      <t>バアイ</t>
    </rPh>
    <rPh sb="21" eb="23">
      <t>ヘイキン</t>
    </rPh>
    <phoneticPr fontId="2"/>
  </si>
  <si>
    <t>※経審が３年平均の場合は(1)と(2)と(3）の平均</t>
    <rPh sb="1" eb="3">
      <t>ケイシン</t>
    </rPh>
    <rPh sb="5" eb="8">
      <t>ネンヘイキン</t>
    </rPh>
    <rPh sb="9" eb="11">
      <t>バアイ</t>
    </rPh>
    <rPh sb="24" eb="26">
      <t>ヘイキン</t>
    </rPh>
    <phoneticPr fontId="2"/>
  </si>
  <si>
    <t>□№の区分ごとに代表的な工事を７件まで入力し、それ以外は最終行に、まとめた件数と金額を入力してください。</t>
    <rPh sb="3" eb="5">
      <t>クブン</t>
    </rPh>
    <rPh sb="8" eb="11">
      <t>ダイヒョウテキ</t>
    </rPh>
    <rPh sb="12" eb="14">
      <t>コウジ</t>
    </rPh>
    <rPh sb="16" eb="17">
      <t>ケン</t>
    </rPh>
    <rPh sb="19" eb="21">
      <t>ニュウリョク</t>
    </rPh>
    <rPh sb="25" eb="27">
      <t>イガイ</t>
    </rPh>
    <rPh sb="28" eb="31">
      <t>サイシュウギョウ</t>
    </rPh>
    <rPh sb="37" eb="39">
      <t>ケンスウ</t>
    </rPh>
    <rPh sb="40" eb="42">
      <t>キンガク</t>
    </rPh>
    <rPh sb="43" eb="45">
      <t>ニュウリョク</t>
    </rPh>
    <phoneticPr fontId="2"/>
  </si>
  <si>
    <t>完成工事高</t>
    <rPh sb="0" eb="5">
      <t>カンセイコウジダカ</t>
    </rPh>
    <phoneticPr fontId="2"/>
  </si>
  <si>
    <t>元請
完成工事高</t>
    <rPh sb="0" eb="2">
      <t>モトウケ</t>
    </rPh>
    <rPh sb="3" eb="8">
      <t>カンセイコウジダカ</t>
    </rPh>
    <phoneticPr fontId="2"/>
  </si>
  <si>
    <t>（前１年）</t>
    <rPh sb="1" eb="2">
      <t>マエ</t>
    </rPh>
    <rPh sb="3" eb="4">
      <t>ネン</t>
    </rPh>
    <phoneticPr fontId="2"/>
  </si>
  <si>
    <t>（前２年）</t>
    <rPh sb="1" eb="2">
      <t>マエ</t>
    </rPh>
    <rPh sb="3" eb="4">
      <t>ネン</t>
    </rPh>
    <phoneticPr fontId="2"/>
  </si>
  <si>
    <r>
      <t>（前３年）</t>
    </r>
    <r>
      <rPr>
        <b/>
        <sz val="12"/>
        <color rgb="FFFF0000"/>
        <rFont val="BIZ UDゴシック"/>
        <family val="3"/>
        <charset val="128"/>
      </rPr>
      <t>※３年平均が対象となる場合のみ使用する</t>
    </r>
    <rPh sb="1" eb="2">
      <t>マエ</t>
    </rPh>
    <rPh sb="7" eb="8">
      <t>ネン</t>
    </rPh>
    <rPh sb="8" eb="10">
      <t>ヘイキン</t>
    </rPh>
    <rPh sb="11" eb="13">
      <t>タイショウ</t>
    </rPh>
    <rPh sb="16" eb="18">
      <t>バアイ</t>
    </rPh>
    <rPh sb="20" eb="22">
      <t>シヨウ</t>
    </rPh>
    <phoneticPr fontId="2"/>
  </si>
  <si>
    <t>ー</t>
    <phoneticPr fontId="2"/>
  </si>
  <si>
    <t>公共元請
完成工事高(a)</t>
    <rPh sb="0" eb="4">
      <t>コウキョウモトウケ</t>
    </rPh>
    <rPh sb="5" eb="10">
      <t>カンセイコウジダカ</t>
    </rPh>
    <phoneticPr fontId="2"/>
  </si>
  <si>
    <t>民間元請
完成工事高(b)</t>
    <rPh sb="0" eb="2">
      <t>ミンカン</t>
    </rPh>
    <rPh sb="2" eb="4">
      <t>モトウケ</t>
    </rPh>
    <rPh sb="5" eb="10">
      <t>カンセイコウジダカ</t>
    </rPh>
    <phoneticPr fontId="2"/>
  </si>
  <si>
    <t>下請
完成工事高(c）</t>
    <rPh sb="0" eb="1">
      <t>シタ</t>
    </rPh>
    <rPh sb="1" eb="2">
      <t>ショウ</t>
    </rPh>
    <rPh sb="3" eb="8">
      <t>カンセイコウジダカ</t>
    </rPh>
    <phoneticPr fontId="2"/>
  </si>
  <si>
    <t>工事種別リスト</t>
    <rPh sb="0" eb="2">
      <t>コウジ</t>
    </rPh>
    <rPh sb="2" eb="4">
      <t>シュベツ</t>
    </rPh>
    <phoneticPr fontId="2"/>
  </si>
  <si>
    <t>土木一式工事</t>
    <phoneticPr fontId="2"/>
  </si>
  <si>
    <t>建築一式工事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</si>
  <si>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</si>
  <si>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</si>
  <si>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</si>
  <si>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</si>
  <si>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</si>
  <si>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電気工事</t>
    <phoneticPr fontId="2"/>
  </si>
  <si>
    <t>管工事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</si>
  <si>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</si>
  <si>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</si>
  <si>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</si>
  <si>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舗装工事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</si>
  <si>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</si>
  <si>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</si>
  <si>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</si>
  <si>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</si>
  <si>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</si>
  <si>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</si>
  <si>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</si>
  <si>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</si>
  <si>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</si>
  <si>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造園工事</t>
    <phoneticPr fontId="2"/>
  </si>
  <si>
    <t>さく井工事</t>
    <phoneticPr fontId="2"/>
  </si>
  <si>
    <t>建具工事</t>
    <phoneticPr fontId="2"/>
  </si>
  <si>
    <t>水道施設工事</t>
    <phoneticPr fontId="2"/>
  </si>
  <si>
    <t>消防施設工事</t>
    <phoneticPr fontId="2"/>
  </si>
  <si>
    <t>解体工事</t>
    <phoneticPr fontId="2"/>
  </si>
  <si>
    <t>清掃施設工事</t>
    <phoneticPr fontId="2"/>
  </si>
  <si>
    <t>（３）営業年度（　年　月　～　年　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</si>
</sst>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2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1"/>
      <color theme="1" tint="4.9989318521683403E-2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shrinkToFit="1"/>
    </xf>
    <xf numFmtId="177" fontId="6" fillId="0" borderId="15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2" borderId="19" xfId="0" applyFont="1" applyFill="1" applyBorder="1" applyAlignment="1">
      <alignment horizontal="left" vertical="center" shrinkToFit="1"/>
    </xf>
    <xf numFmtId="0" fontId="4" fillId="2" borderId="21" xfId="0" applyFont="1" applyFill="1" applyBorder="1" applyAlignment="1">
      <alignment horizontal="left" vertical="center" shrinkToFit="1"/>
    </xf>
    <xf numFmtId="177" fontId="4" fillId="2" borderId="21" xfId="0" applyNumberFormat="1" applyFont="1" applyFill="1" applyBorder="1" applyAlignment="1">
      <alignment vertical="center" shrinkToFit="1"/>
    </xf>
    <xf numFmtId="0" fontId="4" fillId="2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 shrinkToFit="1"/>
    </xf>
    <xf numFmtId="0" fontId="4" fillId="2" borderId="26" xfId="0" applyFont="1" applyFill="1" applyBorder="1" applyAlignment="1">
      <alignment horizontal="left" vertical="center" shrinkToFit="1"/>
    </xf>
    <xf numFmtId="177" fontId="4" fillId="2" borderId="26" xfId="0" applyNumberFormat="1" applyFont="1" applyFill="1" applyBorder="1" applyAlignment="1">
      <alignment vertical="center" shrinkToFit="1"/>
    </xf>
    <xf numFmtId="0" fontId="4" fillId="2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4" fillId="2" borderId="4" xfId="0" applyNumberFormat="1" applyFont="1" applyFill="1" applyBorder="1" applyAlignment="1">
      <alignment vertical="center" shrinkToFit="1"/>
    </xf>
    <xf numFmtId="177" fontId="6" fillId="0" borderId="15" xfId="0" applyNumberFormat="1" applyFont="1" applyBorder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" fillId="0" borderId="0" xfId="0" applyFont="1">
      <alignment vertical="center"/>
    </xf>
    <xf numFmtId="176" fontId="7" fillId="2" borderId="28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176" fontId="8" fillId="0" borderId="30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176" fontId="8" fillId="0" borderId="3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6" fillId="3" borderId="32" xfId="0" applyFont="1" applyFill="1" applyBorder="1" applyAlignment="1">
      <alignment horizontal="left"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5" xfId="0" applyFont="1" applyBorder="1" applyAlignment="1">
      <alignment horizontal="center" vertical="center" wrapText="1"/>
    </xf>
    <xf numFmtId="176" fontId="8" fillId="0" borderId="35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horizontal="center" vertical="center" wrapText="1"/>
    </xf>
    <xf numFmtId="176" fontId="8" fillId="0" borderId="37" xfId="0" applyNumberFormat="1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 shrinkToFit="1"/>
    </xf>
    <xf numFmtId="0" fontId="0" fillId="0" borderId="24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17" xfId="0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4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177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177" fontId="3" fillId="0" borderId="14" xfId="0" applyNumberFormat="1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14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</cellXfs>
  <cellStyles count="1">
    <cellStyle name="標準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BIZ UD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EB"/>
      <color rgb="FFFF00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133350</xdr:colOff>
      <xdr:row>0</xdr:row>
      <xdr:rowOff>114300</xdr:rowOff>
    </xdr:from>
    <xdr:to>
      <xdr:col>26</xdr:col>
      <xdr:colOff>472440</xdr:colOff>
      <xdr:row>22</xdr:row>
      <xdr:rowOff>200025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0141481-65BE-4B2B-8067-F5EE824A2C51}"/>
            </a:ext>
          </a:extLst>
        </xdr:cNvPr>
        <xdr:cNvSpPr/>
      </xdr:nvSpPr>
      <xdr:spPr>
        <a:xfrm>
          <a:off x="10115550" y="114300"/>
          <a:ext cx="5006340" cy="5267325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エクセルをＰＤＦ化する際の注意点</a:t>
          </a:r>
          <a:r>
            <a:rPr kumimoji="1" lang="en-US" altLang="ja-JP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 b="1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経審が２年平均の場合</a:t>
          </a:r>
          <a:endParaRPr kumimoji="1" lang="en-US" altLang="ja-JP" sz="1400" b="1" u="sng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シート下方にあるタブのうち、青、緑、赤の３つの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タブを選択し、ＰＤＦ化してください。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 b="1" u="sng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経審が３年平均の場合</a:t>
          </a:r>
          <a:endParaRPr kumimoji="1" lang="en-US" altLang="ja-JP" sz="1400" b="1" u="sng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シート下方にあるタブのうち、青、緑、橙、黒の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４つのタブを選択し、ＰＤＦ化してください。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◎エクセルの複数シートをＰＤＦ化して保存する手順</a:t>
          </a:r>
          <a:endParaRPr kumimoji="1" lang="ja-JP" altLang="en-US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①保存シートの選択</a:t>
          </a:r>
          <a:endParaRPr kumimoji="1" lang="en-US" altLang="ja-JP" sz="14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Ctrl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キーを押しながら、目的のシートタブを</a:t>
          </a:r>
          <a:r>
            <a:rPr kumimoji="1" lang="en-US" altLang="ja-JP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つずつ</a:t>
          </a:r>
          <a:br>
            <a:rPr kumimoji="1" lang="en-US" altLang="ja-JP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</a:b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クリックして選択します。</a:t>
          </a: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②ＰＤＦ形式での保存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・画面左上の「ファイル」タブをクリックします。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・メニューから「名前を付けて保存」を選びます。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・保存する場所を選びます。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・ファイルの種類を「</a:t>
          </a:r>
          <a:r>
            <a:rPr kumimoji="1" lang="en-US" altLang="ja-JP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PDF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」にします。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・「保存」ボタンをクリックします。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771525</xdr:colOff>
      <xdr:row>13</xdr:row>
      <xdr:rowOff>247650</xdr:rowOff>
    </xdr:from>
    <xdr:to>
      <xdr:col>1</xdr:col>
      <xdr:colOff>979608</xdr:colOff>
      <xdr:row>16</xdr:row>
      <xdr:rowOff>62961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F658E47-D9F9-9CEC-F352-AFC17E6FACD9}"/>
            </a:ext>
          </a:extLst>
        </xdr:cNvPr>
        <xdr:cNvGrpSpPr/>
      </xdr:nvGrpSpPr>
      <xdr:grpSpPr>
        <a:xfrm>
          <a:off x="771525" y="4370070"/>
          <a:ext cx="2074983" cy="882111"/>
          <a:chOff x="129540" y="4389120"/>
          <a:chExt cx="2080260" cy="883920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C378E698-9AD9-3308-4378-FE728DE6CC81}"/>
              </a:ext>
            </a:extLst>
          </xdr:cNvPr>
          <xdr:cNvSpPr txBox="1"/>
        </xdr:nvSpPr>
        <xdr:spPr>
          <a:xfrm>
            <a:off x="129540" y="4587240"/>
            <a:ext cx="1798320" cy="4876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6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（</a:t>
            </a:r>
            <a:r>
              <a:rPr kumimoji="1" lang="ja-JP" altLang="en-US" sz="14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</a:t>
            </a:r>
            <a:r>
              <a:rPr kumimoji="1" lang="en-US" altLang="ja-JP" sz="14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(1) + (2)</a:t>
            </a:r>
            <a:r>
              <a:rPr kumimoji="1" lang="en-US" altLang="ja-JP" sz="1400" b="1" baseline="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</a:t>
            </a:r>
            <a:r>
              <a:rPr kumimoji="1" lang="en-US" altLang="ja-JP" sz="1600" b="1" baseline="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) </a:t>
            </a:r>
            <a:r>
              <a:rPr kumimoji="1" lang="en-US" altLang="ja-JP" sz="1400" b="1" baseline="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×</a:t>
            </a:r>
            <a:endParaRPr kumimoji="1" lang="ja-JP" altLang="en-US" sz="1400" b="1"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6102B90A-9992-B36E-BF35-BDADA3109901}"/>
              </a:ext>
            </a:extLst>
          </xdr:cNvPr>
          <xdr:cNvSpPr txBox="1"/>
        </xdr:nvSpPr>
        <xdr:spPr>
          <a:xfrm>
            <a:off x="1645920" y="4389120"/>
            <a:ext cx="563880" cy="883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ctr"/>
          <a:lstStyle/>
          <a:p>
            <a:pPr algn="ctr"/>
            <a:r>
              <a:rPr kumimoji="1" lang="ja-JP" altLang="en-US" sz="14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１－２</a:t>
            </a:r>
          </a:p>
        </xdr:txBody>
      </xdr:sp>
    </xdr:grpSp>
    <xdr:clientData/>
  </xdr:twoCellAnchor>
  <xdr:twoCellAnchor>
    <xdr:from>
      <xdr:col>5</xdr:col>
      <xdr:colOff>83820</xdr:colOff>
      <xdr:row>0</xdr:row>
      <xdr:rowOff>68580</xdr:rowOff>
    </xdr:from>
    <xdr:to>
      <xdr:col>9</xdr:col>
      <xdr:colOff>335280</xdr:colOff>
      <xdr:row>3</xdr:row>
      <xdr:rowOff>91440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83FDF3E-21BA-71B3-A49F-A7DCE3008B06}"/>
            </a:ext>
          </a:extLst>
        </xdr:cNvPr>
        <xdr:cNvSpPr/>
      </xdr:nvSpPr>
      <xdr:spPr>
        <a:xfrm>
          <a:off x="9418320" y="68580"/>
          <a:ext cx="2933700" cy="937260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当シートの数値および項目は全て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自動集計されるため入力不要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483624</xdr:colOff>
      <xdr:row>13</xdr:row>
      <xdr:rowOff>285654</xdr:rowOff>
    </xdr:from>
    <xdr:to>
      <xdr:col>1</xdr:col>
      <xdr:colOff>1253490</xdr:colOff>
      <xdr:row>16</xdr:row>
      <xdr:rowOff>93345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6EAF047-D0B4-4433-88B2-E709A4B90B25}"/>
            </a:ext>
          </a:extLst>
        </xdr:cNvPr>
        <xdr:cNvGrpSpPr/>
      </xdr:nvGrpSpPr>
      <xdr:grpSpPr>
        <a:xfrm>
          <a:off x="483624" y="4408074"/>
          <a:ext cx="2636766" cy="874491"/>
          <a:chOff x="2164081" y="4392725"/>
          <a:chExt cx="2649653" cy="883920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2DA7315F-1F34-A0DB-435D-A770B7ECAA48}"/>
              </a:ext>
            </a:extLst>
          </xdr:cNvPr>
          <xdr:cNvSpPr txBox="1"/>
        </xdr:nvSpPr>
        <xdr:spPr>
          <a:xfrm>
            <a:off x="2164081" y="4602480"/>
            <a:ext cx="2353115" cy="4876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6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（</a:t>
            </a:r>
            <a:r>
              <a:rPr kumimoji="1" lang="ja-JP" altLang="en-US" sz="14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</a:t>
            </a:r>
            <a:r>
              <a:rPr kumimoji="1" lang="en-US" altLang="ja-JP" sz="14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(1) + (2)</a:t>
            </a:r>
            <a:r>
              <a:rPr kumimoji="1" lang="ja-JP" altLang="en-US" sz="1400" b="1" baseline="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</a:t>
            </a:r>
            <a:r>
              <a:rPr kumimoji="1" lang="en-US" altLang="ja-JP" sz="1400" b="1" baseline="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+(3) </a:t>
            </a:r>
            <a:r>
              <a:rPr kumimoji="1" lang="en-US" altLang="ja-JP" sz="1600" b="1" baseline="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) </a:t>
            </a:r>
            <a:r>
              <a:rPr kumimoji="1" lang="en-US" altLang="ja-JP" sz="1400" b="1" baseline="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×</a:t>
            </a:r>
            <a:endParaRPr kumimoji="1" lang="ja-JP" altLang="en-US" sz="1400" b="1"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EF282D2C-EED8-266C-09F1-125228268DDF}"/>
              </a:ext>
            </a:extLst>
          </xdr:cNvPr>
          <xdr:cNvSpPr txBox="1"/>
        </xdr:nvSpPr>
        <xdr:spPr>
          <a:xfrm>
            <a:off x="4249854" y="4392725"/>
            <a:ext cx="563880" cy="883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ctr"/>
          <a:lstStyle/>
          <a:p>
            <a:pPr algn="ctr"/>
            <a:r>
              <a:rPr kumimoji="1" lang="ja-JP" altLang="en-US" sz="14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１－３</a:t>
            </a:r>
          </a:p>
        </xdr:txBody>
      </xdr:sp>
    </xdr:grpSp>
    <xdr:clientData/>
  </xdr:twoCellAnchor>
  <xdr:twoCellAnchor>
    <xdr:from>
      <xdr:col>5</xdr:col>
      <xdr:colOff>76200</xdr:colOff>
      <xdr:row>0</xdr:row>
      <xdr:rowOff>68580</xdr:rowOff>
    </xdr:from>
    <xdr:to>
      <xdr:col>9</xdr:col>
      <xdr:colOff>327660</xdr:colOff>
      <xdr:row>3</xdr:row>
      <xdr:rowOff>91440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FBF1B31-ABF2-4C15-8794-E03CB055A154}"/>
            </a:ext>
          </a:extLst>
        </xdr:cNvPr>
        <xdr:cNvSpPr/>
      </xdr:nvSpPr>
      <xdr:spPr>
        <a:xfrm>
          <a:off x="9410700" y="68580"/>
          <a:ext cx="2933700" cy="937260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当シートの数値および項目は全て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自動集計されるため入力不要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52C3B5-2519-42E3-A362-B94EF636F44B}" name="テーブル1" displayName="テーブル1" ref="A1:A30" totalsRowShown="0" headerRowDxfId="5" dataDxfId="3" headerRowBorderDxfId="4" tableBorderDxfId="2" totalsRowBorderDxfId="1">
  <autoFilter ref="A1:A30" xr:uid="{1552C3B5-2519-42E3-A362-B94EF636F44B}"/>
  <tableColumns count="1">
    <tableColumn id="1" xr3:uid="{645F443A-DC4B-4454-A17F-8706BA363A10}" name="工事種別リスト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42C3-F375-4487-A3A7-D9633E56FC59}">
  <sheetPr>
    <tabColor rgb="FF00B0F0"/>
  </sheetPr>
  <dimension ref="A1:CV199"/>
  <sheetViews>
    <sheetView tabSelected="1" view="pageBreakPreview" zoomScaleNormal="100" zoomScaleSheetLayoutView="100" workbookViewId="0"/>
  </sheetViews>
  <sheetFormatPr defaultRowHeight="18" x14ac:dyDescent="0.45"/>
  <cols>
    <col min="1" max="1" width="3.69921875" customWidth="1"/>
    <col min="2" max="2" width="12.19921875" customWidth="1"/>
    <col min="3" max="4" width="5.59765625" customWidth="1"/>
    <col min="5" max="5" width="5.796875" customWidth="1"/>
    <col min="6" max="6" width="4.59765625" customWidth="1"/>
    <col min="7" max="7" width="5.796875" customWidth="1"/>
    <col min="8" max="8" width="28.69921875" customWidth="1"/>
    <col min="9" max="9" width="9.19921875" customWidth="1"/>
    <col min="10" max="10" width="10.69921875" customWidth="1"/>
    <col min="11" max="18" width="3.3984375" customWidth="1"/>
    <col min="19" max="19" width="11.8984375" customWidth="1"/>
  </cols>
  <sheetData>
    <row r="1" spans="1:100" ht="22.8" x14ac:dyDescent="0.45">
      <c r="A1" s="1"/>
      <c r="B1" s="6"/>
      <c r="C1" s="6"/>
      <c r="D1" s="6"/>
      <c r="E1" s="6"/>
      <c r="F1" s="6"/>
      <c r="G1" s="6"/>
      <c r="H1" s="80" t="s">
        <v>12</v>
      </c>
      <c r="I1" s="81"/>
      <c r="J1" s="80" t="s">
        <v>13</v>
      </c>
      <c r="K1" s="80"/>
      <c r="L1" s="80"/>
      <c r="M1" s="80"/>
      <c r="N1" s="80"/>
      <c r="O1" s="80"/>
      <c r="P1" s="80"/>
      <c r="Q1" s="80"/>
      <c r="R1" s="80"/>
      <c r="S1" s="8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</row>
    <row r="2" spans="1:100" ht="18" customHeight="1" thickBot="1" x14ac:dyDescent="0.5">
      <c r="A2" s="1"/>
      <c r="B2" s="56" t="s">
        <v>21</v>
      </c>
      <c r="C2" s="61"/>
      <c r="D2" s="61"/>
      <c r="E2" s="61"/>
      <c r="F2" s="61"/>
      <c r="G2" s="61"/>
      <c r="H2" s="1" t="s">
        <v>22</v>
      </c>
      <c r="I2" s="1"/>
      <c r="J2" s="2" t="s">
        <v>14</v>
      </c>
      <c r="K2" s="5"/>
      <c r="L2" s="2" t="s">
        <v>15</v>
      </c>
      <c r="M2" s="5"/>
      <c r="N2" s="2" t="s">
        <v>16</v>
      </c>
      <c r="O2" s="2" t="s">
        <v>17</v>
      </c>
      <c r="P2" s="5"/>
      <c r="Q2" s="2" t="s">
        <v>15</v>
      </c>
      <c r="R2" s="5"/>
      <c r="S2" s="1" t="s">
        <v>18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ht="24" customHeight="1" thickBot="1" x14ac:dyDescent="0.5">
      <c r="A3" s="8" t="s">
        <v>0</v>
      </c>
      <c r="B3" s="3" t="s">
        <v>1</v>
      </c>
      <c r="C3" s="4" t="s">
        <v>2</v>
      </c>
      <c r="D3" s="3" t="s">
        <v>4</v>
      </c>
      <c r="E3" s="87" t="s">
        <v>5</v>
      </c>
      <c r="F3" s="88"/>
      <c r="G3" s="88"/>
      <c r="H3" s="47" t="s">
        <v>6</v>
      </c>
      <c r="I3" s="4" t="s">
        <v>7</v>
      </c>
      <c r="J3" s="3" t="s">
        <v>8</v>
      </c>
      <c r="K3" s="94" t="s">
        <v>9</v>
      </c>
      <c r="L3" s="94"/>
      <c r="M3" s="94"/>
      <c r="N3" s="94"/>
      <c r="O3" s="95" t="s">
        <v>10</v>
      </c>
      <c r="P3" s="94"/>
      <c r="Q3" s="94"/>
      <c r="R3" s="87"/>
      <c r="S3" s="7" t="s">
        <v>11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</row>
    <row r="4" spans="1:100" x14ac:dyDescent="0.45">
      <c r="A4" s="75">
        <v>1</v>
      </c>
      <c r="B4" s="76">
        <f>C2</f>
        <v>0</v>
      </c>
      <c r="C4" s="77" t="s">
        <v>19</v>
      </c>
      <c r="D4" s="78" t="s">
        <v>3</v>
      </c>
      <c r="E4" s="84"/>
      <c r="F4" s="85"/>
      <c r="G4" s="86"/>
      <c r="H4" s="23"/>
      <c r="I4" s="24"/>
      <c r="J4" s="25"/>
      <c r="K4" s="26"/>
      <c r="L4" s="27" t="s">
        <v>15</v>
      </c>
      <c r="M4" s="28"/>
      <c r="N4" s="29" t="s">
        <v>16</v>
      </c>
      <c r="O4" s="28"/>
      <c r="P4" s="27" t="s">
        <v>15</v>
      </c>
      <c r="Q4" s="28"/>
      <c r="R4" s="30" t="s">
        <v>16</v>
      </c>
      <c r="S4" s="98" t="s">
        <v>32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x14ac:dyDescent="0.45">
      <c r="A5" s="63"/>
      <c r="B5" s="66"/>
      <c r="C5" s="69"/>
      <c r="D5" s="69"/>
      <c r="E5" s="72"/>
      <c r="F5" s="73"/>
      <c r="G5" s="74"/>
      <c r="H5" s="31"/>
      <c r="I5" s="32"/>
      <c r="J5" s="33"/>
      <c r="K5" s="34"/>
      <c r="L5" s="35" t="s">
        <v>15</v>
      </c>
      <c r="M5" s="36"/>
      <c r="N5" s="37" t="s">
        <v>16</v>
      </c>
      <c r="O5" s="36"/>
      <c r="P5" s="35" t="s">
        <v>15</v>
      </c>
      <c r="Q5" s="36"/>
      <c r="R5" s="38" t="s">
        <v>16</v>
      </c>
      <c r="S5" s="99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x14ac:dyDescent="0.45">
      <c r="A6" s="63"/>
      <c r="B6" s="66"/>
      <c r="C6" s="69"/>
      <c r="D6" s="69"/>
      <c r="E6" s="72"/>
      <c r="F6" s="73"/>
      <c r="G6" s="74"/>
      <c r="H6" s="31"/>
      <c r="I6" s="32"/>
      <c r="J6" s="33"/>
      <c r="K6" s="34"/>
      <c r="L6" s="35" t="s">
        <v>15</v>
      </c>
      <c r="M6" s="36"/>
      <c r="N6" s="37" t="s">
        <v>16</v>
      </c>
      <c r="O6" s="36"/>
      <c r="P6" s="35" t="s">
        <v>15</v>
      </c>
      <c r="Q6" s="36"/>
      <c r="R6" s="38" t="s">
        <v>16</v>
      </c>
      <c r="S6" s="99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x14ac:dyDescent="0.45">
      <c r="A7" s="63"/>
      <c r="B7" s="66"/>
      <c r="C7" s="69"/>
      <c r="D7" s="69"/>
      <c r="E7" s="72"/>
      <c r="F7" s="73"/>
      <c r="G7" s="74"/>
      <c r="H7" s="31"/>
      <c r="I7" s="32"/>
      <c r="J7" s="33"/>
      <c r="K7" s="34"/>
      <c r="L7" s="35" t="s">
        <v>15</v>
      </c>
      <c r="M7" s="36"/>
      <c r="N7" s="37" t="s">
        <v>16</v>
      </c>
      <c r="O7" s="36"/>
      <c r="P7" s="35" t="s">
        <v>15</v>
      </c>
      <c r="Q7" s="36"/>
      <c r="R7" s="38" t="s">
        <v>16</v>
      </c>
      <c r="S7" s="99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x14ac:dyDescent="0.45">
      <c r="A8" s="63"/>
      <c r="B8" s="66"/>
      <c r="C8" s="69"/>
      <c r="D8" s="69"/>
      <c r="E8" s="72"/>
      <c r="F8" s="73"/>
      <c r="G8" s="74"/>
      <c r="H8" s="31"/>
      <c r="I8" s="32"/>
      <c r="J8" s="33"/>
      <c r="K8" s="34"/>
      <c r="L8" s="35" t="s">
        <v>15</v>
      </c>
      <c r="M8" s="36"/>
      <c r="N8" s="37" t="s">
        <v>16</v>
      </c>
      <c r="O8" s="36"/>
      <c r="P8" s="35" t="s">
        <v>15</v>
      </c>
      <c r="Q8" s="36"/>
      <c r="R8" s="38" t="s">
        <v>16</v>
      </c>
      <c r="S8" s="99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x14ac:dyDescent="0.45">
      <c r="A9" s="63"/>
      <c r="B9" s="66"/>
      <c r="C9" s="69"/>
      <c r="D9" s="69"/>
      <c r="E9" s="72"/>
      <c r="F9" s="73"/>
      <c r="G9" s="74"/>
      <c r="H9" s="31"/>
      <c r="I9" s="32"/>
      <c r="J9" s="33"/>
      <c r="K9" s="34"/>
      <c r="L9" s="35" t="s">
        <v>15</v>
      </c>
      <c r="M9" s="36"/>
      <c r="N9" s="37" t="s">
        <v>16</v>
      </c>
      <c r="O9" s="36"/>
      <c r="P9" s="35" t="s">
        <v>15</v>
      </c>
      <c r="Q9" s="36"/>
      <c r="R9" s="38" t="s">
        <v>16</v>
      </c>
      <c r="S9" s="99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x14ac:dyDescent="0.45">
      <c r="A10" s="63"/>
      <c r="B10" s="66"/>
      <c r="C10" s="69"/>
      <c r="D10" s="69"/>
      <c r="E10" s="72"/>
      <c r="F10" s="73"/>
      <c r="G10" s="74"/>
      <c r="H10" s="31"/>
      <c r="I10" s="32"/>
      <c r="J10" s="33"/>
      <c r="K10" s="34"/>
      <c r="L10" s="35" t="s">
        <v>15</v>
      </c>
      <c r="M10" s="36"/>
      <c r="N10" s="37" t="s">
        <v>16</v>
      </c>
      <c r="O10" s="36"/>
      <c r="P10" s="35" t="s">
        <v>15</v>
      </c>
      <c r="Q10" s="36"/>
      <c r="R10" s="38" t="s">
        <v>16</v>
      </c>
      <c r="S10" s="99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8.600000000000001" thickBot="1" x14ac:dyDescent="0.5">
      <c r="A11" s="64"/>
      <c r="B11" s="67"/>
      <c r="C11" s="70"/>
      <c r="D11" s="79"/>
      <c r="E11" s="39" t="s">
        <v>36</v>
      </c>
      <c r="F11" s="45"/>
      <c r="G11" s="40" t="s">
        <v>37</v>
      </c>
      <c r="H11" s="82" t="s">
        <v>38</v>
      </c>
      <c r="I11" s="83"/>
      <c r="J11" s="41"/>
      <c r="K11" s="92"/>
      <c r="L11" s="93"/>
      <c r="M11" s="93"/>
      <c r="N11" s="93"/>
      <c r="O11" s="93"/>
      <c r="P11" s="93"/>
      <c r="Q11" s="93"/>
      <c r="R11" s="93"/>
      <c r="S11" s="42">
        <f>SUM(J4:J11)</f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x14ac:dyDescent="0.45">
      <c r="A12" s="62">
        <v>2</v>
      </c>
      <c r="B12" s="65">
        <f>C2</f>
        <v>0</v>
      </c>
      <c r="C12" s="68" t="s">
        <v>23</v>
      </c>
      <c r="D12" s="71" t="s">
        <v>3</v>
      </c>
      <c r="E12" s="84"/>
      <c r="F12" s="85"/>
      <c r="G12" s="86"/>
      <c r="H12" s="23"/>
      <c r="I12" s="24"/>
      <c r="J12" s="25"/>
      <c r="K12" s="26"/>
      <c r="L12" s="27" t="s">
        <v>15</v>
      </c>
      <c r="M12" s="28"/>
      <c r="N12" s="29" t="s">
        <v>16</v>
      </c>
      <c r="O12" s="28"/>
      <c r="P12" s="27" t="s">
        <v>15</v>
      </c>
      <c r="Q12" s="28"/>
      <c r="R12" s="30" t="s">
        <v>16</v>
      </c>
      <c r="S12" s="100" t="s">
        <v>33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x14ac:dyDescent="0.45">
      <c r="A13" s="63"/>
      <c r="B13" s="66"/>
      <c r="C13" s="69"/>
      <c r="D13" s="69"/>
      <c r="E13" s="72"/>
      <c r="F13" s="73"/>
      <c r="G13" s="74"/>
      <c r="H13" s="31"/>
      <c r="I13" s="32"/>
      <c r="J13" s="33"/>
      <c r="K13" s="34"/>
      <c r="L13" s="35" t="s">
        <v>15</v>
      </c>
      <c r="M13" s="36"/>
      <c r="N13" s="37" t="s">
        <v>16</v>
      </c>
      <c r="O13" s="36"/>
      <c r="P13" s="35" t="s">
        <v>15</v>
      </c>
      <c r="Q13" s="36"/>
      <c r="R13" s="38" t="s">
        <v>16</v>
      </c>
      <c r="S13" s="99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x14ac:dyDescent="0.45">
      <c r="A14" s="63"/>
      <c r="B14" s="66"/>
      <c r="C14" s="69"/>
      <c r="D14" s="69"/>
      <c r="E14" s="72"/>
      <c r="F14" s="73"/>
      <c r="G14" s="74"/>
      <c r="H14" s="31"/>
      <c r="I14" s="32"/>
      <c r="J14" s="33"/>
      <c r="K14" s="34"/>
      <c r="L14" s="35" t="s">
        <v>15</v>
      </c>
      <c r="M14" s="36"/>
      <c r="N14" s="37" t="s">
        <v>16</v>
      </c>
      <c r="O14" s="36"/>
      <c r="P14" s="35" t="s">
        <v>15</v>
      </c>
      <c r="Q14" s="36"/>
      <c r="R14" s="38" t="s">
        <v>16</v>
      </c>
      <c r="S14" s="99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x14ac:dyDescent="0.45">
      <c r="A15" s="63"/>
      <c r="B15" s="66"/>
      <c r="C15" s="69"/>
      <c r="D15" s="69"/>
      <c r="E15" s="72"/>
      <c r="F15" s="73"/>
      <c r="G15" s="74"/>
      <c r="H15" s="31"/>
      <c r="I15" s="32"/>
      <c r="J15" s="33"/>
      <c r="K15" s="34"/>
      <c r="L15" s="35" t="s">
        <v>15</v>
      </c>
      <c r="M15" s="36"/>
      <c r="N15" s="37" t="s">
        <v>16</v>
      </c>
      <c r="O15" s="36"/>
      <c r="P15" s="35" t="s">
        <v>15</v>
      </c>
      <c r="Q15" s="36"/>
      <c r="R15" s="38" t="s">
        <v>16</v>
      </c>
      <c r="S15" s="99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x14ac:dyDescent="0.45">
      <c r="A16" s="63"/>
      <c r="B16" s="66"/>
      <c r="C16" s="69"/>
      <c r="D16" s="69"/>
      <c r="E16" s="72"/>
      <c r="F16" s="73"/>
      <c r="G16" s="74"/>
      <c r="H16" s="31"/>
      <c r="I16" s="32"/>
      <c r="J16" s="33"/>
      <c r="K16" s="34"/>
      <c r="L16" s="35" t="s">
        <v>15</v>
      </c>
      <c r="M16" s="36"/>
      <c r="N16" s="37" t="s">
        <v>16</v>
      </c>
      <c r="O16" s="36"/>
      <c r="P16" s="35" t="s">
        <v>15</v>
      </c>
      <c r="Q16" s="36"/>
      <c r="R16" s="38" t="s">
        <v>16</v>
      </c>
      <c r="S16" s="99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x14ac:dyDescent="0.45">
      <c r="A17" s="63"/>
      <c r="B17" s="66"/>
      <c r="C17" s="69"/>
      <c r="D17" s="69"/>
      <c r="E17" s="72"/>
      <c r="F17" s="73"/>
      <c r="G17" s="74"/>
      <c r="H17" s="31"/>
      <c r="I17" s="32"/>
      <c r="J17" s="33"/>
      <c r="K17" s="34"/>
      <c r="L17" s="35" t="s">
        <v>15</v>
      </c>
      <c r="M17" s="36"/>
      <c r="N17" s="37" t="s">
        <v>16</v>
      </c>
      <c r="O17" s="36"/>
      <c r="P17" s="35" t="s">
        <v>15</v>
      </c>
      <c r="Q17" s="36"/>
      <c r="R17" s="38" t="s">
        <v>16</v>
      </c>
      <c r="S17" s="99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x14ac:dyDescent="0.45">
      <c r="A18" s="63"/>
      <c r="B18" s="66"/>
      <c r="C18" s="69"/>
      <c r="D18" s="69"/>
      <c r="E18" s="72"/>
      <c r="F18" s="73"/>
      <c r="G18" s="74"/>
      <c r="H18" s="31"/>
      <c r="I18" s="32"/>
      <c r="J18" s="33"/>
      <c r="K18" s="34"/>
      <c r="L18" s="35" t="s">
        <v>15</v>
      </c>
      <c r="M18" s="36"/>
      <c r="N18" s="37" t="s">
        <v>16</v>
      </c>
      <c r="O18" s="36"/>
      <c r="P18" s="35" t="s">
        <v>15</v>
      </c>
      <c r="Q18" s="36"/>
      <c r="R18" s="38" t="s">
        <v>16</v>
      </c>
      <c r="S18" s="99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8.600000000000001" thickBot="1" x14ac:dyDescent="0.5">
      <c r="A19" s="64"/>
      <c r="B19" s="67"/>
      <c r="C19" s="70"/>
      <c r="D19" s="70"/>
      <c r="E19" s="39" t="s">
        <v>36</v>
      </c>
      <c r="F19" s="45"/>
      <c r="G19" s="40" t="s">
        <v>37</v>
      </c>
      <c r="H19" s="82" t="s">
        <v>38</v>
      </c>
      <c r="I19" s="83"/>
      <c r="J19" s="41"/>
      <c r="K19" s="92"/>
      <c r="L19" s="93"/>
      <c r="M19" s="93"/>
      <c r="N19" s="93"/>
      <c r="O19" s="93"/>
      <c r="P19" s="93"/>
      <c r="Q19" s="93"/>
      <c r="R19" s="93"/>
      <c r="S19" s="42">
        <f>SUM(J12:J19)</f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x14ac:dyDescent="0.45">
      <c r="A20" s="75">
        <v>3</v>
      </c>
      <c r="B20" s="76">
        <f>C2</f>
        <v>0</v>
      </c>
      <c r="C20" s="77" t="s">
        <v>47</v>
      </c>
      <c r="D20" s="78" t="s">
        <v>24</v>
      </c>
      <c r="E20" s="84"/>
      <c r="F20" s="85"/>
      <c r="G20" s="86"/>
      <c r="H20" s="23"/>
      <c r="I20" s="24"/>
      <c r="J20" s="25"/>
      <c r="K20" s="26"/>
      <c r="L20" s="27" t="s">
        <v>15</v>
      </c>
      <c r="M20" s="28"/>
      <c r="N20" s="29" t="s">
        <v>16</v>
      </c>
      <c r="O20" s="28"/>
      <c r="P20" s="27" t="s">
        <v>15</v>
      </c>
      <c r="Q20" s="28"/>
      <c r="R20" s="30" t="s">
        <v>16</v>
      </c>
      <c r="S20" s="98" t="s">
        <v>34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x14ac:dyDescent="0.45">
      <c r="A21" s="63"/>
      <c r="B21" s="66"/>
      <c r="C21" s="69"/>
      <c r="D21" s="69"/>
      <c r="E21" s="72"/>
      <c r="F21" s="73"/>
      <c r="G21" s="74"/>
      <c r="H21" s="31"/>
      <c r="I21" s="32"/>
      <c r="J21" s="33"/>
      <c r="K21" s="34"/>
      <c r="L21" s="35" t="s">
        <v>15</v>
      </c>
      <c r="M21" s="36"/>
      <c r="N21" s="37" t="s">
        <v>16</v>
      </c>
      <c r="O21" s="36"/>
      <c r="P21" s="35" t="s">
        <v>15</v>
      </c>
      <c r="Q21" s="36"/>
      <c r="R21" s="38" t="s">
        <v>16</v>
      </c>
      <c r="S21" s="99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x14ac:dyDescent="0.45">
      <c r="A22" s="63"/>
      <c r="B22" s="66"/>
      <c r="C22" s="69"/>
      <c r="D22" s="69"/>
      <c r="E22" s="72"/>
      <c r="F22" s="73"/>
      <c r="G22" s="74"/>
      <c r="H22" s="31"/>
      <c r="I22" s="32"/>
      <c r="J22" s="33"/>
      <c r="K22" s="34"/>
      <c r="L22" s="35" t="s">
        <v>15</v>
      </c>
      <c r="M22" s="36"/>
      <c r="N22" s="37" t="s">
        <v>16</v>
      </c>
      <c r="O22" s="36"/>
      <c r="P22" s="35" t="s">
        <v>15</v>
      </c>
      <c r="Q22" s="36"/>
      <c r="R22" s="38" t="s">
        <v>16</v>
      </c>
      <c r="S22" s="99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x14ac:dyDescent="0.45">
      <c r="A23" s="63"/>
      <c r="B23" s="66"/>
      <c r="C23" s="69"/>
      <c r="D23" s="69"/>
      <c r="E23" s="72"/>
      <c r="F23" s="73"/>
      <c r="G23" s="74"/>
      <c r="H23" s="31"/>
      <c r="I23" s="32"/>
      <c r="J23" s="33"/>
      <c r="K23" s="34"/>
      <c r="L23" s="35" t="s">
        <v>15</v>
      </c>
      <c r="M23" s="36"/>
      <c r="N23" s="37" t="s">
        <v>16</v>
      </c>
      <c r="O23" s="36"/>
      <c r="P23" s="35" t="s">
        <v>15</v>
      </c>
      <c r="Q23" s="36"/>
      <c r="R23" s="38" t="s">
        <v>16</v>
      </c>
      <c r="S23" s="99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x14ac:dyDescent="0.45">
      <c r="A24" s="63"/>
      <c r="B24" s="66"/>
      <c r="C24" s="69"/>
      <c r="D24" s="69"/>
      <c r="E24" s="72"/>
      <c r="F24" s="73"/>
      <c r="G24" s="74"/>
      <c r="H24" s="31"/>
      <c r="I24" s="32"/>
      <c r="J24" s="33"/>
      <c r="K24" s="34"/>
      <c r="L24" s="35" t="s">
        <v>15</v>
      </c>
      <c r="M24" s="36"/>
      <c r="N24" s="37" t="s">
        <v>16</v>
      </c>
      <c r="O24" s="36"/>
      <c r="P24" s="35" t="s">
        <v>15</v>
      </c>
      <c r="Q24" s="36"/>
      <c r="R24" s="38" t="s">
        <v>16</v>
      </c>
      <c r="S24" s="99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x14ac:dyDescent="0.45">
      <c r="A25" s="63"/>
      <c r="B25" s="66"/>
      <c r="C25" s="69"/>
      <c r="D25" s="69"/>
      <c r="E25" s="72"/>
      <c r="F25" s="73"/>
      <c r="G25" s="74"/>
      <c r="H25" s="31"/>
      <c r="I25" s="32"/>
      <c r="J25" s="33"/>
      <c r="K25" s="34"/>
      <c r="L25" s="35" t="s">
        <v>15</v>
      </c>
      <c r="M25" s="36"/>
      <c r="N25" s="37" t="s">
        <v>16</v>
      </c>
      <c r="O25" s="36"/>
      <c r="P25" s="35" t="s">
        <v>15</v>
      </c>
      <c r="Q25" s="36"/>
      <c r="R25" s="38" t="s">
        <v>16</v>
      </c>
      <c r="S25" s="99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x14ac:dyDescent="0.45">
      <c r="A26" s="63"/>
      <c r="B26" s="66"/>
      <c r="C26" s="69"/>
      <c r="D26" s="69"/>
      <c r="E26" s="72"/>
      <c r="F26" s="73"/>
      <c r="G26" s="74"/>
      <c r="H26" s="31"/>
      <c r="I26" s="32"/>
      <c r="J26" s="33"/>
      <c r="K26" s="34"/>
      <c r="L26" s="35" t="s">
        <v>15</v>
      </c>
      <c r="M26" s="36"/>
      <c r="N26" s="37" t="s">
        <v>16</v>
      </c>
      <c r="O26" s="36"/>
      <c r="P26" s="35" t="s">
        <v>15</v>
      </c>
      <c r="Q26" s="36"/>
      <c r="R26" s="38" t="s">
        <v>16</v>
      </c>
      <c r="S26" s="99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8.600000000000001" thickBot="1" x14ac:dyDescent="0.5">
      <c r="A27" s="64"/>
      <c r="B27" s="67"/>
      <c r="C27" s="70"/>
      <c r="D27" s="70"/>
      <c r="E27" s="39" t="s">
        <v>36</v>
      </c>
      <c r="F27" s="45"/>
      <c r="G27" s="40" t="s">
        <v>37</v>
      </c>
      <c r="H27" s="82" t="s">
        <v>38</v>
      </c>
      <c r="I27" s="83"/>
      <c r="J27" s="41"/>
      <c r="K27" s="92"/>
      <c r="L27" s="93"/>
      <c r="M27" s="93"/>
      <c r="N27" s="93"/>
      <c r="O27" s="93"/>
      <c r="P27" s="93"/>
      <c r="Q27" s="93"/>
      <c r="R27" s="93"/>
      <c r="S27" s="42">
        <f>SUM(J20:J27)</f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x14ac:dyDescent="0.45">
      <c r="A28" s="1"/>
      <c r="B28" s="89" t="s">
        <v>27</v>
      </c>
      <c r="C28" s="90"/>
      <c r="D28" s="96" t="s">
        <v>28</v>
      </c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x14ac:dyDescent="0.45">
      <c r="A29" s="1"/>
      <c r="B29" s="91"/>
      <c r="C29" s="91"/>
      <c r="D29" s="97" t="s">
        <v>41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2"/>
      <c r="O32" s="2"/>
      <c r="P32" s="2"/>
      <c r="Q32" s="2"/>
      <c r="R32" s="2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2"/>
      <c r="O35" s="2"/>
      <c r="P35" s="2"/>
      <c r="Q35" s="2"/>
      <c r="R35" s="2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2"/>
      <c r="O36" s="2"/>
      <c r="P36" s="2"/>
      <c r="Q36" s="2"/>
      <c r="R36" s="2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  <c r="Q40" s="2"/>
      <c r="R40" s="2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2"/>
      <c r="N41" s="2"/>
      <c r="O41" s="2"/>
      <c r="P41" s="2"/>
      <c r="Q41" s="2"/>
      <c r="R41" s="2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2"/>
      <c r="O42" s="2"/>
      <c r="P42" s="2"/>
      <c r="Q42" s="2"/>
      <c r="R42" s="2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2"/>
      <c r="O43" s="2"/>
      <c r="P43" s="2"/>
      <c r="Q43" s="2"/>
      <c r="R43" s="2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  <c r="Q44" s="2"/>
      <c r="R44" s="2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2"/>
      <c r="O45" s="2"/>
      <c r="P45" s="2"/>
      <c r="Q45" s="2"/>
      <c r="R45" s="2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2"/>
      <c r="O46" s="2"/>
      <c r="P46" s="2"/>
      <c r="Q46" s="2"/>
      <c r="R46" s="2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2"/>
      <c r="O47" s="2"/>
      <c r="P47" s="2"/>
      <c r="Q47" s="2"/>
      <c r="R47" s="2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2"/>
      <c r="O48" s="2"/>
      <c r="P48" s="2"/>
      <c r="Q48" s="2"/>
      <c r="R48" s="2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1:100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2"/>
      <c r="O49" s="2"/>
      <c r="P49" s="2"/>
      <c r="Q49" s="2"/>
      <c r="R49" s="2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1:100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2"/>
      <c r="O50" s="2"/>
      <c r="P50" s="2"/>
      <c r="Q50" s="2"/>
      <c r="R50" s="2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1:100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2"/>
      <c r="O51" s="2"/>
      <c r="P51" s="2"/>
      <c r="Q51" s="2"/>
      <c r="R51" s="2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1:100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2"/>
      <c r="N52" s="2"/>
      <c r="O52" s="2"/>
      <c r="P52" s="2"/>
      <c r="Q52" s="2"/>
      <c r="R52" s="2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1:100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2"/>
      <c r="N53" s="2"/>
      <c r="O53" s="2"/>
      <c r="P53" s="2"/>
      <c r="Q53" s="2"/>
      <c r="R53" s="2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1:100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2"/>
      <c r="N54" s="2"/>
      <c r="O54" s="2"/>
      <c r="P54" s="2"/>
      <c r="Q54" s="2"/>
      <c r="R54" s="2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1:100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2"/>
      <c r="N55" s="2"/>
      <c r="O55" s="2"/>
      <c r="P55" s="2"/>
      <c r="Q55" s="2"/>
      <c r="R55" s="2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1:100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2"/>
      <c r="M56" s="2"/>
      <c r="N56" s="2"/>
      <c r="O56" s="2"/>
      <c r="P56" s="2"/>
      <c r="Q56" s="2"/>
      <c r="R56" s="2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1:100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1:100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1:100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1:100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1:100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1:100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1:100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1:100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1:100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1:100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1:100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1:100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1:100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1:100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1:100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1:100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1:100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1:100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1:100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1:100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1:100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1:100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1:100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1:100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1:100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1:100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1:100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1:100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1:100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1:100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1:100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1:100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1:100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1:100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1:100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1:100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1:100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1:100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1:100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1:100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1:100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1:100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1:100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1:100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1:100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1:100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1:100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1:100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1:100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1:100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1:100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1:100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1:100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1:100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1:100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1:100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1:100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1:100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1:100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1:100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1:100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1:100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1:100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1:100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1:100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1:100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1:100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1:100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1:100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1:100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1:100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1:100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1:100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1:100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1:100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1:100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1:100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1:100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1:100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1:100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1:100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1:100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1:100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1:100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1:100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1:100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1:100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1:100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1:100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1:100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1:100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1:100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1:100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1:100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1:100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1:100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1:100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1:100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1:100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1:100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1:100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1:100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1:100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1:100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1:100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1:100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1:100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1:100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1:100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1:100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1:100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1:100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1:100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1:100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1:100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1:100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1:100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1:100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1:100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1:100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1:100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1:100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1:100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1:100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1:100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1:100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1:100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1:100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1:100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1:100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1:100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1:100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1:100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1:100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1:100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1:100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1:100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1:100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1:100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1:100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1:100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1:100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1:100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</sheetData>
  <mergeCells count="51">
    <mergeCell ref="E23:G23"/>
    <mergeCell ref="K11:R11"/>
    <mergeCell ref="E17:G17"/>
    <mergeCell ref="E18:G18"/>
    <mergeCell ref="H19:I19"/>
    <mergeCell ref="E20:G20"/>
    <mergeCell ref="B28:C29"/>
    <mergeCell ref="K19:R19"/>
    <mergeCell ref="K27:R27"/>
    <mergeCell ref="K3:N3"/>
    <mergeCell ref="O3:R3"/>
    <mergeCell ref="E6:G6"/>
    <mergeCell ref="E7:G7"/>
    <mergeCell ref="E24:G24"/>
    <mergeCell ref="E25:G25"/>
    <mergeCell ref="E26:G26"/>
    <mergeCell ref="H27:I27"/>
    <mergeCell ref="D28:S28"/>
    <mergeCell ref="D29:S29"/>
    <mergeCell ref="S4:S10"/>
    <mergeCell ref="S12:S18"/>
    <mergeCell ref="S20:S26"/>
    <mergeCell ref="J1:S1"/>
    <mergeCell ref="B20:B27"/>
    <mergeCell ref="C20:C27"/>
    <mergeCell ref="D20:D27"/>
    <mergeCell ref="H1:I1"/>
    <mergeCell ref="H11:I11"/>
    <mergeCell ref="E12:G12"/>
    <mergeCell ref="E13:G13"/>
    <mergeCell ref="E14:G14"/>
    <mergeCell ref="E15:G15"/>
    <mergeCell ref="E16:G16"/>
    <mergeCell ref="E3:G3"/>
    <mergeCell ref="E4:G4"/>
    <mergeCell ref="E5:G5"/>
    <mergeCell ref="E21:G21"/>
    <mergeCell ref="E22:G22"/>
    <mergeCell ref="A20:A27"/>
    <mergeCell ref="A4:A11"/>
    <mergeCell ref="B4:B11"/>
    <mergeCell ref="C4:C11"/>
    <mergeCell ref="D4:D11"/>
    <mergeCell ref="C2:G2"/>
    <mergeCell ref="A12:A19"/>
    <mergeCell ref="B12:B19"/>
    <mergeCell ref="C12:C19"/>
    <mergeCell ref="D12:D19"/>
    <mergeCell ref="E8:G8"/>
    <mergeCell ref="E9:G9"/>
    <mergeCell ref="E10:G10"/>
  </mergeCells>
  <phoneticPr fontId="2"/>
  <dataValidations count="1">
    <dataValidation type="list" allowBlank="1" showInputMessage="1" sqref="C2:G2" xr:uid="{635556F9-D226-4637-AA57-C692DC370F44}">
      <formula1>工事種別リスト</formula1>
    </dataValidation>
  </dataValidations>
  <printOptions horizontalCentered="1"/>
  <pageMargins left="0" right="0" top="0.39370078740157483" bottom="3.937007874015748E-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DC12-FEF7-44FC-9903-60C3DB5E2182}">
  <sheetPr>
    <tabColor rgb="FF92D050"/>
  </sheetPr>
  <dimension ref="A1:CV199"/>
  <sheetViews>
    <sheetView view="pageBreakPreview" zoomScaleNormal="100" zoomScaleSheetLayoutView="100" workbookViewId="0"/>
  </sheetViews>
  <sheetFormatPr defaultRowHeight="18" x14ac:dyDescent="0.45"/>
  <cols>
    <col min="1" max="1" width="3.69921875" customWidth="1"/>
    <col min="2" max="2" width="12.19921875" customWidth="1"/>
    <col min="3" max="4" width="5.59765625" customWidth="1"/>
    <col min="5" max="5" width="5.796875" customWidth="1"/>
    <col min="6" max="6" width="4.59765625" customWidth="1"/>
    <col min="7" max="7" width="5.796875" customWidth="1"/>
    <col min="8" max="8" width="28.69921875" customWidth="1"/>
    <col min="9" max="9" width="9.19921875" customWidth="1"/>
    <col min="10" max="10" width="10.69921875" customWidth="1"/>
    <col min="11" max="18" width="3.3984375" customWidth="1"/>
    <col min="19" max="19" width="11.8984375" customWidth="1"/>
  </cols>
  <sheetData>
    <row r="1" spans="1:100" ht="22.8" x14ac:dyDescent="0.45">
      <c r="A1" s="1"/>
      <c r="B1" s="6"/>
      <c r="C1" s="6"/>
      <c r="D1" s="6"/>
      <c r="E1" s="6"/>
      <c r="F1" s="6"/>
      <c r="G1" s="6"/>
      <c r="H1" s="80" t="s">
        <v>12</v>
      </c>
      <c r="I1" s="81"/>
      <c r="J1" s="80" t="s">
        <v>25</v>
      </c>
      <c r="K1" s="80"/>
      <c r="L1" s="80"/>
      <c r="M1" s="80"/>
      <c r="N1" s="80"/>
      <c r="O1" s="80"/>
      <c r="P1" s="80"/>
      <c r="Q1" s="80"/>
      <c r="R1" s="80"/>
      <c r="S1" s="8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</row>
    <row r="2" spans="1:100" ht="18" customHeight="1" thickBot="1" x14ac:dyDescent="0.5">
      <c r="A2" s="1"/>
      <c r="B2" s="56" t="s">
        <v>21</v>
      </c>
      <c r="C2" s="61"/>
      <c r="D2" s="61"/>
      <c r="E2" s="61"/>
      <c r="F2" s="61"/>
      <c r="G2" s="61"/>
      <c r="H2" s="1" t="s">
        <v>22</v>
      </c>
      <c r="I2" s="1"/>
      <c r="J2" s="2" t="s">
        <v>14</v>
      </c>
      <c r="K2" s="5"/>
      <c r="L2" s="2" t="s">
        <v>15</v>
      </c>
      <c r="M2" s="5"/>
      <c r="N2" s="2" t="s">
        <v>16</v>
      </c>
      <c r="O2" s="2" t="s">
        <v>17</v>
      </c>
      <c r="P2" s="5"/>
      <c r="Q2" s="2" t="s">
        <v>15</v>
      </c>
      <c r="R2" s="5"/>
      <c r="S2" s="1" t="s">
        <v>18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ht="24" customHeight="1" thickBot="1" x14ac:dyDescent="0.5">
      <c r="A3" s="8" t="s">
        <v>0</v>
      </c>
      <c r="B3" s="3" t="s">
        <v>1</v>
      </c>
      <c r="C3" s="4" t="s">
        <v>2</v>
      </c>
      <c r="D3" s="3" t="s">
        <v>4</v>
      </c>
      <c r="E3" s="87" t="s">
        <v>5</v>
      </c>
      <c r="F3" s="88"/>
      <c r="G3" s="88"/>
      <c r="H3" s="47" t="s">
        <v>6</v>
      </c>
      <c r="I3" s="4" t="s">
        <v>7</v>
      </c>
      <c r="J3" s="3" t="s">
        <v>8</v>
      </c>
      <c r="K3" s="94" t="s">
        <v>9</v>
      </c>
      <c r="L3" s="94"/>
      <c r="M3" s="94"/>
      <c r="N3" s="94"/>
      <c r="O3" s="95" t="s">
        <v>10</v>
      </c>
      <c r="P3" s="94"/>
      <c r="Q3" s="94"/>
      <c r="R3" s="87"/>
      <c r="S3" s="7" t="s">
        <v>11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</row>
    <row r="4" spans="1:100" x14ac:dyDescent="0.45">
      <c r="A4" s="75">
        <v>1</v>
      </c>
      <c r="B4" s="76">
        <f>C2</f>
        <v>0</v>
      </c>
      <c r="C4" s="77" t="s">
        <v>19</v>
      </c>
      <c r="D4" s="78" t="s">
        <v>3</v>
      </c>
      <c r="E4" s="84"/>
      <c r="F4" s="85"/>
      <c r="G4" s="86"/>
      <c r="H4" s="23"/>
      <c r="I4" s="24"/>
      <c r="J4" s="25"/>
      <c r="K4" s="26"/>
      <c r="L4" s="27" t="s">
        <v>15</v>
      </c>
      <c r="M4" s="28"/>
      <c r="N4" s="29" t="s">
        <v>16</v>
      </c>
      <c r="O4" s="28"/>
      <c r="P4" s="27" t="s">
        <v>15</v>
      </c>
      <c r="Q4" s="28"/>
      <c r="R4" s="30" t="s">
        <v>16</v>
      </c>
      <c r="S4" s="98" t="s">
        <v>32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x14ac:dyDescent="0.45">
      <c r="A5" s="63"/>
      <c r="B5" s="66"/>
      <c r="C5" s="69"/>
      <c r="D5" s="69"/>
      <c r="E5" s="72"/>
      <c r="F5" s="73"/>
      <c r="G5" s="74"/>
      <c r="H5" s="31"/>
      <c r="I5" s="32"/>
      <c r="J5" s="33"/>
      <c r="K5" s="34"/>
      <c r="L5" s="35" t="s">
        <v>15</v>
      </c>
      <c r="M5" s="36"/>
      <c r="N5" s="37" t="s">
        <v>16</v>
      </c>
      <c r="O5" s="36"/>
      <c r="P5" s="35" t="s">
        <v>15</v>
      </c>
      <c r="Q5" s="36"/>
      <c r="R5" s="38" t="s">
        <v>16</v>
      </c>
      <c r="S5" s="99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x14ac:dyDescent="0.45">
      <c r="A6" s="63"/>
      <c r="B6" s="66"/>
      <c r="C6" s="69"/>
      <c r="D6" s="69"/>
      <c r="E6" s="72"/>
      <c r="F6" s="73"/>
      <c r="G6" s="74"/>
      <c r="H6" s="31"/>
      <c r="I6" s="32"/>
      <c r="J6" s="33"/>
      <c r="K6" s="34"/>
      <c r="L6" s="35" t="s">
        <v>15</v>
      </c>
      <c r="M6" s="36"/>
      <c r="N6" s="37" t="s">
        <v>16</v>
      </c>
      <c r="O6" s="36"/>
      <c r="P6" s="35" t="s">
        <v>15</v>
      </c>
      <c r="Q6" s="36"/>
      <c r="R6" s="38" t="s">
        <v>16</v>
      </c>
      <c r="S6" s="99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x14ac:dyDescent="0.45">
      <c r="A7" s="63"/>
      <c r="B7" s="66"/>
      <c r="C7" s="69"/>
      <c r="D7" s="69"/>
      <c r="E7" s="72"/>
      <c r="F7" s="73"/>
      <c r="G7" s="74"/>
      <c r="H7" s="31"/>
      <c r="I7" s="32"/>
      <c r="J7" s="33"/>
      <c r="K7" s="34"/>
      <c r="L7" s="35" t="s">
        <v>15</v>
      </c>
      <c r="M7" s="36"/>
      <c r="N7" s="37" t="s">
        <v>16</v>
      </c>
      <c r="O7" s="36"/>
      <c r="P7" s="35" t="s">
        <v>15</v>
      </c>
      <c r="Q7" s="36"/>
      <c r="R7" s="38" t="s">
        <v>16</v>
      </c>
      <c r="S7" s="99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x14ac:dyDescent="0.45">
      <c r="A8" s="63"/>
      <c r="B8" s="66"/>
      <c r="C8" s="69"/>
      <c r="D8" s="69"/>
      <c r="E8" s="72"/>
      <c r="F8" s="73"/>
      <c r="G8" s="74"/>
      <c r="H8" s="31"/>
      <c r="I8" s="32"/>
      <c r="J8" s="33"/>
      <c r="K8" s="34"/>
      <c r="L8" s="35" t="s">
        <v>15</v>
      </c>
      <c r="M8" s="36"/>
      <c r="N8" s="37" t="s">
        <v>16</v>
      </c>
      <c r="O8" s="36"/>
      <c r="P8" s="35" t="s">
        <v>15</v>
      </c>
      <c r="Q8" s="36"/>
      <c r="R8" s="38" t="s">
        <v>16</v>
      </c>
      <c r="S8" s="99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x14ac:dyDescent="0.45">
      <c r="A9" s="63"/>
      <c r="B9" s="66"/>
      <c r="C9" s="69"/>
      <c r="D9" s="69"/>
      <c r="E9" s="72"/>
      <c r="F9" s="73"/>
      <c r="G9" s="74"/>
      <c r="H9" s="31"/>
      <c r="I9" s="32"/>
      <c r="J9" s="33"/>
      <c r="K9" s="34"/>
      <c r="L9" s="35" t="s">
        <v>15</v>
      </c>
      <c r="M9" s="36"/>
      <c r="N9" s="37" t="s">
        <v>16</v>
      </c>
      <c r="O9" s="36"/>
      <c r="P9" s="35" t="s">
        <v>15</v>
      </c>
      <c r="Q9" s="36"/>
      <c r="R9" s="38" t="s">
        <v>16</v>
      </c>
      <c r="S9" s="99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x14ac:dyDescent="0.45">
      <c r="A10" s="63"/>
      <c r="B10" s="66"/>
      <c r="C10" s="69"/>
      <c r="D10" s="69"/>
      <c r="E10" s="72"/>
      <c r="F10" s="73"/>
      <c r="G10" s="74"/>
      <c r="H10" s="31"/>
      <c r="I10" s="32"/>
      <c r="J10" s="33"/>
      <c r="K10" s="34"/>
      <c r="L10" s="35" t="s">
        <v>15</v>
      </c>
      <c r="M10" s="36"/>
      <c r="N10" s="37" t="s">
        <v>16</v>
      </c>
      <c r="O10" s="36"/>
      <c r="P10" s="35" t="s">
        <v>15</v>
      </c>
      <c r="Q10" s="36"/>
      <c r="R10" s="38" t="s">
        <v>16</v>
      </c>
      <c r="S10" s="99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8.600000000000001" thickBot="1" x14ac:dyDescent="0.5">
      <c r="A11" s="64"/>
      <c r="B11" s="67"/>
      <c r="C11" s="70"/>
      <c r="D11" s="79"/>
      <c r="E11" s="39" t="s">
        <v>36</v>
      </c>
      <c r="F11" s="45"/>
      <c r="G11" s="40" t="s">
        <v>37</v>
      </c>
      <c r="H11" s="82" t="s">
        <v>38</v>
      </c>
      <c r="I11" s="83"/>
      <c r="J11" s="41"/>
      <c r="K11" s="92"/>
      <c r="L11" s="93"/>
      <c r="M11" s="93"/>
      <c r="N11" s="93"/>
      <c r="O11" s="93"/>
      <c r="P11" s="93"/>
      <c r="Q11" s="93"/>
      <c r="R11" s="93"/>
      <c r="S11" s="42">
        <f>SUM(J4:J11)</f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x14ac:dyDescent="0.45">
      <c r="A12" s="62">
        <v>2</v>
      </c>
      <c r="B12" s="65">
        <f>C2</f>
        <v>0</v>
      </c>
      <c r="C12" s="68" t="s">
        <v>23</v>
      </c>
      <c r="D12" s="71" t="s">
        <v>3</v>
      </c>
      <c r="E12" s="84"/>
      <c r="F12" s="85"/>
      <c r="G12" s="86"/>
      <c r="H12" s="23"/>
      <c r="I12" s="24"/>
      <c r="J12" s="25"/>
      <c r="K12" s="26"/>
      <c r="L12" s="27" t="s">
        <v>15</v>
      </c>
      <c r="M12" s="28"/>
      <c r="N12" s="29" t="s">
        <v>16</v>
      </c>
      <c r="O12" s="28"/>
      <c r="P12" s="27" t="s">
        <v>15</v>
      </c>
      <c r="Q12" s="28"/>
      <c r="R12" s="30" t="s">
        <v>16</v>
      </c>
      <c r="S12" s="100" t="s">
        <v>33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x14ac:dyDescent="0.45">
      <c r="A13" s="63"/>
      <c r="B13" s="66"/>
      <c r="C13" s="69"/>
      <c r="D13" s="69"/>
      <c r="E13" s="72"/>
      <c r="F13" s="73"/>
      <c r="G13" s="74"/>
      <c r="H13" s="31"/>
      <c r="I13" s="32"/>
      <c r="J13" s="33"/>
      <c r="K13" s="34"/>
      <c r="L13" s="35" t="s">
        <v>15</v>
      </c>
      <c r="M13" s="36"/>
      <c r="N13" s="37" t="s">
        <v>16</v>
      </c>
      <c r="O13" s="36"/>
      <c r="P13" s="35" t="s">
        <v>15</v>
      </c>
      <c r="Q13" s="36"/>
      <c r="R13" s="38" t="s">
        <v>16</v>
      </c>
      <c r="S13" s="99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x14ac:dyDescent="0.45">
      <c r="A14" s="63"/>
      <c r="B14" s="66"/>
      <c r="C14" s="69"/>
      <c r="D14" s="69"/>
      <c r="E14" s="72"/>
      <c r="F14" s="73"/>
      <c r="G14" s="74"/>
      <c r="H14" s="31"/>
      <c r="I14" s="32"/>
      <c r="J14" s="33"/>
      <c r="K14" s="34"/>
      <c r="L14" s="35" t="s">
        <v>15</v>
      </c>
      <c r="M14" s="36"/>
      <c r="N14" s="37" t="s">
        <v>16</v>
      </c>
      <c r="O14" s="36"/>
      <c r="P14" s="35" t="s">
        <v>15</v>
      </c>
      <c r="Q14" s="36"/>
      <c r="R14" s="38" t="s">
        <v>16</v>
      </c>
      <c r="S14" s="99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x14ac:dyDescent="0.45">
      <c r="A15" s="63"/>
      <c r="B15" s="66"/>
      <c r="C15" s="69"/>
      <c r="D15" s="69"/>
      <c r="E15" s="72"/>
      <c r="F15" s="73"/>
      <c r="G15" s="74"/>
      <c r="H15" s="31"/>
      <c r="I15" s="32"/>
      <c r="J15" s="33"/>
      <c r="K15" s="34"/>
      <c r="L15" s="35" t="s">
        <v>15</v>
      </c>
      <c r="M15" s="36"/>
      <c r="N15" s="37" t="s">
        <v>16</v>
      </c>
      <c r="O15" s="36"/>
      <c r="P15" s="35" t="s">
        <v>15</v>
      </c>
      <c r="Q15" s="36"/>
      <c r="R15" s="38" t="s">
        <v>16</v>
      </c>
      <c r="S15" s="99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x14ac:dyDescent="0.45">
      <c r="A16" s="63"/>
      <c r="B16" s="66"/>
      <c r="C16" s="69"/>
      <c r="D16" s="69"/>
      <c r="E16" s="72"/>
      <c r="F16" s="73"/>
      <c r="G16" s="74"/>
      <c r="H16" s="31"/>
      <c r="I16" s="32"/>
      <c r="J16" s="33"/>
      <c r="K16" s="34"/>
      <c r="L16" s="35" t="s">
        <v>15</v>
      </c>
      <c r="M16" s="36"/>
      <c r="N16" s="37" t="s">
        <v>16</v>
      </c>
      <c r="O16" s="36"/>
      <c r="P16" s="35" t="s">
        <v>15</v>
      </c>
      <c r="Q16" s="36"/>
      <c r="R16" s="38" t="s">
        <v>16</v>
      </c>
      <c r="S16" s="99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x14ac:dyDescent="0.45">
      <c r="A17" s="63"/>
      <c r="B17" s="66"/>
      <c r="C17" s="69"/>
      <c r="D17" s="69"/>
      <c r="E17" s="72"/>
      <c r="F17" s="73"/>
      <c r="G17" s="74"/>
      <c r="H17" s="31"/>
      <c r="I17" s="32"/>
      <c r="J17" s="33"/>
      <c r="K17" s="34"/>
      <c r="L17" s="35" t="s">
        <v>15</v>
      </c>
      <c r="M17" s="36"/>
      <c r="N17" s="37" t="s">
        <v>16</v>
      </c>
      <c r="O17" s="36"/>
      <c r="P17" s="35" t="s">
        <v>15</v>
      </c>
      <c r="Q17" s="36"/>
      <c r="R17" s="38" t="s">
        <v>16</v>
      </c>
      <c r="S17" s="99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x14ac:dyDescent="0.45">
      <c r="A18" s="63"/>
      <c r="B18" s="66"/>
      <c r="C18" s="69"/>
      <c r="D18" s="69"/>
      <c r="E18" s="72"/>
      <c r="F18" s="73"/>
      <c r="G18" s="74"/>
      <c r="H18" s="31"/>
      <c r="I18" s="32"/>
      <c r="J18" s="33"/>
      <c r="K18" s="34"/>
      <c r="L18" s="35" t="s">
        <v>15</v>
      </c>
      <c r="M18" s="36"/>
      <c r="N18" s="37" t="s">
        <v>16</v>
      </c>
      <c r="O18" s="36"/>
      <c r="P18" s="35" t="s">
        <v>15</v>
      </c>
      <c r="Q18" s="36"/>
      <c r="R18" s="38" t="s">
        <v>16</v>
      </c>
      <c r="S18" s="99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8.600000000000001" thickBot="1" x14ac:dyDescent="0.5">
      <c r="A19" s="64"/>
      <c r="B19" s="67"/>
      <c r="C19" s="70"/>
      <c r="D19" s="70"/>
      <c r="E19" s="39" t="s">
        <v>36</v>
      </c>
      <c r="F19" s="45"/>
      <c r="G19" s="40" t="s">
        <v>37</v>
      </c>
      <c r="H19" s="82" t="s">
        <v>38</v>
      </c>
      <c r="I19" s="83"/>
      <c r="J19" s="41"/>
      <c r="K19" s="92"/>
      <c r="L19" s="93"/>
      <c r="M19" s="93"/>
      <c r="N19" s="93"/>
      <c r="O19" s="93"/>
      <c r="P19" s="93"/>
      <c r="Q19" s="93"/>
      <c r="R19" s="93"/>
      <c r="S19" s="42">
        <f>SUM(J12:J19)</f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x14ac:dyDescent="0.45">
      <c r="A20" s="75">
        <v>3</v>
      </c>
      <c r="B20" s="76">
        <f>C2</f>
        <v>0</v>
      </c>
      <c r="C20" s="77" t="s">
        <v>47</v>
      </c>
      <c r="D20" s="78" t="s">
        <v>24</v>
      </c>
      <c r="E20" s="84"/>
      <c r="F20" s="85"/>
      <c r="G20" s="86"/>
      <c r="H20" s="23"/>
      <c r="I20" s="24"/>
      <c r="J20" s="25"/>
      <c r="K20" s="26"/>
      <c r="L20" s="27" t="s">
        <v>15</v>
      </c>
      <c r="M20" s="28"/>
      <c r="N20" s="29" t="s">
        <v>16</v>
      </c>
      <c r="O20" s="28"/>
      <c r="P20" s="27" t="s">
        <v>15</v>
      </c>
      <c r="Q20" s="28"/>
      <c r="R20" s="30" t="s">
        <v>16</v>
      </c>
      <c r="S20" s="98" t="s">
        <v>34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x14ac:dyDescent="0.45">
      <c r="A21" s="63"/>
      <c r="B21" s="66"/>
      <c r="C21" s="69"/>
      <c r="D21" s="69"/>
      <c r="E21" s="72"/>
      <c r="F21" s="73"/>
      <c r="G21" s="74"/>
      <c r="H21" s="31"/>
      <c r="I21" s="32"/>
      <c r="J21" s="33"/>
      <c r="K21" s="34"/>
      <c r="L21" s="35" t="s">
        <v>15</v>
      </c>
      <c r="M21" s="36"/>
      <c r="N21" s="37" t="s">
        <v>16</v>
      </c>
      <c r="O21" s="36"/>
      <c r="P21" s="35" t="s">
        <v>15</v>
      </c>
      <c r="Q21" s="36"/>
      <c r="R21" s="38" t="s">
        <v>16</v>
      </c>
      <c r="S21" s="99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x14ac:dyDescent="0.45">
      <c r="A22" s="63"/>
      <c r="B22" s="66"/>
      <c r="C22" s="69"/>
      <c r="D22" s="69"/>
      <c r="E22" s="72"/>
      <c r="F22" s="73"/>
      <c r="G22" s="74"/>
      <c r="H22" s="31"/>
      <c r="I22" s="32"/>
      <c r="J22" s="33"/>
      <c r="K22" s="34"/>
      <c r="L22" s="35" t="s">
        <v>15</v>
      </c>
      <c r="M22" s="36"/>
      <c r="N22" s="37" t="s">
        <v>16</v>
      </c>
      <c r="O22" s="36"/>
      <c r="P22" s="35" t="s">
        <v>15</v>
      </c>
      <c r="Q22" s="36"/>
      <c r="R22" s="38" t="s">
        <v>16</v>
      </c>
      <c r="S22" s="99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x14ac:dyDescent="0.45">
      <c r="A23" s="63"/>
      <c r="B23" s="66"/>
      <c r="C23" s="69"/>
      <c r="D23" s="69"/>
      <c r="E23" s="72"/>
      <c r="F23" s="73"/>
      <c r="G23" s="74"/>
      <c r="H23" s="31"/>
      <c r="I23" s="32"/>
      <c r="J23" s="33"/>
      <c r="K23" s="34"/>
      <c r="L23" s="35" t="s">
        <v>15</v>
      </c>
      <c r="M23" s="36"/>
      <c r="N23" s="37" t="s">
        <v>16</v>
      </c>
      <c r="O23" s="36"/>
      <c r="P23" s="35" t="s">
        <v>15</v>
      </c>
      <c r="Q23" s="36"/>
      <c r="R23" s="38" t="s">
        <v>16</v>
      </c>
      <c r="S23" s="99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x14ac:dyDescent="0.45">
      <c r="A24" s="63"/>
      <c r="B24" s="66"/>
      <c r="C24" s="69"/>
      <c r="D24" s="69"/>
      <c r="E24" s="72"/>
      <c r="F24" s="73"/>
      <c r="G24" s="74"/>
      <c r="H24" s="31"/>
      <c r="I24" s="32"/>
      <c r="J24" s="33"/>
      <c r="K24" s="34"/>
      <c r="L24" s="35" t="s">
        <v>15</v>
      </c>
      <c r="M24" s="36"/>
      <c r="N24" s="37" t="s">
        <v>16</v>
      </c>
      <c r="O24" s="36"/>
      <c r="P24" s="35" t="s">
        <v>15</v>
      </c>
      <c r="Q24" s="36"/>
      <c r="R24" s="38" t="s">
        <v>16</v>
      </c>
      <c r="S24" s="99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x14ac:dyDescent="0.45">
      <c r="A25" s="63"/>
      <c r="B25" s="66"/>
      <c r="C25" s="69"/>
      <c r="D25" s="69"/>
      <c r="E25" s="72"/>
      <c r="F25" s="73"/>
      <c r="G25" s="74"/>
      <c r="H25" s="31"/>
      <c r="I25" s="32"/>
      <c r="J25" s="33"/>
      <c r="K25" s="34"/>
      <c r="L25" s="35" t="s">
        <v>15</v>
      </c>
      <c r="M25" s="36"/>
      <c r="N25" s="37" t="s">
        <v>16</v>
      </c>
      <c r="O25" s="36"/>
      <c r="P25" s="35" t="s">
        <v>15</v>
      </c>
      <c r="Q25" s="36"/>
      <c r="R25" s="38" t="s">
        <v>16</v>
      </c>
      <c r="S25" s="99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x14ac:dyDescent="0.45">
      <c r="A26" s="63"/>
      <c r="B26" s="66"/>
      <c r="C26" s="69"/>
      <c r="D26" s="69"/>
      <c r="E26" s="72"/>
      <c r="F26" s="73"/>
      <c r="G26" s="74"/>
      <c r="H26" s="31"/>
      <c r="I26" s="32"/>
      <c r="J26" s="33"/>
      <c r="K26" s="34"/>
      <c r="L26" s="35" t="s">
        <v>15</v>
      </c>
      <c r="M26" s="36"/>
      <c r="N26" s="37" t="s">
        <v>16</v>
      </c>
      <c r="O26" s="36"/>
      <c r="P26" s="35" t="s">
        <v>15</v>
      </c>
      <c r="Q26" s="36"/>
      <c r="R26" s="38" t="s">
        <v>16</v>
      </c>
      <c r="S26" s="99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8.600000000000001" thickBot="1" x14ac:dyDescent="0.5">
      <c r="A27" s="64"/>
      <c r="B27" s="67"/>
      <c r="C27" s="70"/>
      <c r="D27" s="70"/>
      <c r="E27" s="39" t="s">
        <v>36</v>
      </c>
      <c r="F27" s="45"/>
      <c r="G27" s="40" t="s">
        <v>37</v>
      </c>
      <c r="H27" s="82" t="s">
        <v>38</v>
      </c>
      <c r="I27" s="83"/>
      <c r="J27" s="41"/>
      <c r="K27" s="92"/>
      <c r="L27" s="93"/>
      <c r="M27" s="93"/>
      <c r="N27" s="93"/>
      <c r="O27" s="93"/>
      <c r="P27" s="93"/>
      <c r="Q27" s="93"/>
      <c r="R27" s="93"/>
      <c r="S27" s="42">
        <f>SUM(J20:J27)</f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x14ac:dyDescent="0.45">
      <c r="A28" s="1"/>
      <c r="B28" s="89" t="s">
        <v>27</v>
      </c>
      <c r="C28" s="90"/>
      <c r="D28" s="96" t="s">
        <v>28</v>
      </c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x14ac:dyDescent="0.45">
      <c r="A29" s="1"/>
      <c r="B29" s="91"/>
      <c r="C29" s="91"/>
      <c r="D29" s="97" t="s">
        <v>41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2"/>
      <c r="O32" s="2"/>
      <c r="P32" s="2"/>
      <c r="Q32" s="2"/>
      <c r="R32" s="2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2"/>
      <c r="O35" s="2"/>
      <c r="P35" s="2"/>
      <c r="Q35" s="2"/>
      <c r="R35" s="2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2"/>
      <c r="O36" s="2"/>
      <c r="P36" s="2"/>
      <c r="Q36" s="2"/>
      <c r="R36" s="2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  <c r="Q40" s="2"/>
      <c r="R40" s="2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2"/>
      <c r="N41" s="2"/>
      <c r="O41" s="2"/>
      <c r="P41" s="2"/>
      <c r="Q41" s="2"/>
      <c r="R41" s="2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2"/>
      <c r="O42" s="2"/>
      <c r="P42" s="2"/>
      <c r="Q42" s="2"/>
      <c r="R42" s="2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2"/>
      <c r="O43" s="2"/>
      <c r="P43" s="2"/>
      <c r="Q43" s="2"/>
      <c r="R43" s="2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  <c r="Q44" s="2"/>
      <c r="R44" s="2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2"/>
      <c r="O45" s="2"/>
      <c r="P45" s="2"/>
      <c r="Q45" s="2"/>
      <c r="R45" s="2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2"/>
      <c r="O46" s="2"/>
      <c r="P46" s="2"/>
      <c r="Q46" s="2"/>
      <c r="R46" s="2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2"/>
      <c r="O47" s="2"/>
      <c r="P47" s="2"/>
      <c r="Q47" s="2"/>
      <c r="R47" s="2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2"/>
      <c r="O48" s="2"/>
      <c r="P48" s="2"/>
      <c r="Q48" s="2"/>
      <c r="R48" s="2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1:100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2"/>
      <c r="O49" s="2"/>
      <c r="P49" s="2"/>
      <c r="Q49" s="2"/>
      <c r="R49" s="2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1:100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2"/>
      <c r="O50" s="2"/>
      <c r="P50" s="2"/>
      <c r="Q50" s="2"/>
      <c r="R50" s="2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1:100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2"/>
      <c r="O51" s="2"/>
      <c r="P51" s="2"/>
      <c r="Q51" s="2"/>
      <c r="R51" s="2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1:100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2"/>
      <c r="N52" s="2"/>
      <c r="O52" s="2"/>
      <c r="P52" s="2"/>
      <c r="Q52" s="2"/>
      <c r="R52" s="2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1:100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2"/>
      <c r="N53" s="2"/>
      <c r="O53" s="2"/>
      <c r="P53" s="2"/>
      <c r="Q53" s="2"/>
      <c r="R53" s="2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1:100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2"/>
      <c r="N54" s="2"/>
      <c r="O54" s="2"/>
      <c r="P54" s="2"/>
      <c r="Q54" s="2"/>
      <c r="R54" s="2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1:100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2"/>
      <c r="N55" s="2"/>
      <c r="O55" s="2"/>
      <c r="P55" s="2"/>
      <c r="Q55" s="2"/>
      <c r="R55" s="2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1:100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2"/>
      <c r="M56" s="2"/>
      <c r="N56" s="2"/>
      <c r="O56" s="2"/>
      <c r="P56" s="2"/>
      <c r="Q56" s="2"/>
      <c r="R56" s="2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1:100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1:100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1:100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1:100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1:100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1:100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1:100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1:100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1:100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1:100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1:100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1:100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1:100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1:100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1:100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1:100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1:100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1:100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1:100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1:100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1:100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1:100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1:100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1:100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1:100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1:100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1:100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1:100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1:100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1:100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1:100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1:100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1:100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1:100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1:100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1:100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1:100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1:100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1:100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1:100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1:100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1:100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1:100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1:100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1:100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1:100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1:100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1:100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1:100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1:100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1:100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1:100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1:100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1:100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1:100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1:100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1:100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1:100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1:100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1:100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1:100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1:100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1:100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1:100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1:100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1:100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1:100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1:100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1:100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1:100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1:100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1:100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1:100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1:100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1:100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1:100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1:100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1:100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1:100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1:100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1:100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1:100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1:100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1:100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1:100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1:100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1:100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1:100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1:100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1:100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1:100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1:100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1:100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1:100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1:100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1:100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1:100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1:100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1:100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1:100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1:100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1:100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1:100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1:100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1:100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1:100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1:100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1:100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1:100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1:100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1:100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1:100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1:100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1:100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1:100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1:100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1:100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1:100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1:100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1:100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1:100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1:100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1:100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1:100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1:100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1:100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1:100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1:100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1:100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1:100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1:100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1:100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1:100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1:100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1:100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1:100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1:100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1:100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1:100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1:100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1:100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1:100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1:100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</sheetData>
  <mergeCells count="51">
    <mergeCell ref="H1:I1"/>
    <mergeCell ref="J1:S1"/>
    <mergeCell ref="E3:G3"/>
    <mergeCell ref="K3:N3"/>
    <mergeCell ref="O3:R3"/>
    <mergeCell ref="C2:G2"/>
    <mergeCell ref="S4:S10"/>
    <mergeCell ref="E5:G5"/>
    <mergeCell ref="E6:G6"/>
    <mergeCell ref="E7:G7"/>
    <mergeCell ref="E8:G8"/>
    <mergeCell ref="E9:G9"/>
    <mergeCell ref="E10:G10"/>
    <mergeCell ref="H11:I11"/>
    <mergeCell ref="K11:R11"/>
    <mergeCell ref="A12:A19"/>
    <mergeCell ref="B12:B19"/>
    <mergeCell ref="C12:C19"/>
    <mergeCell ref="D12:D19"/>
    <mergeCell ref="E12:G12"/>
    <mergeCell ref="H19:I19"/>
    <mergeCell ref="A4:A11"/>
    <mergeCell ref="B4:B11"/>
    <mergeCell ref="C4:C11"/>
    <mergeCell ref="D4:D11"/>
    <mergeCell ref="E4:G4"/>
    <mergeCell ref="K19:R19"/>
    <mergeCell ref="S12:S18"/>
    <mergeCell ref="E13:G13"/>
    <mergeCell ref="E14:G14"/>
    <mergeCell ref="E15:G15"/>
    <mergeCell ref="E16:G16"/>
    <mergeCell ref="E17:G17"/>
    <mergeCell ref="E18:G18"/>
    <mergeCell ref="A20:A27"/>
    <mergeCell ref="B20:B27"/>
    <mergeCell ref="C20:C27"/>
    <mergeCell ref="D20:D27"/>
    <mergeCell ref="E20:G20"/>
    <mergeCell ref="S20:S26"/>
    <mergeCell ref="E21:G21"/>
    <mergeCell ref="E22:G22"/>
    <mergeCell ref="E23:G23"/>
    <mergeCell ref="E24:G24"/>
    <mergeCell ref="E25:G25"/>
    <mergeCell ref="E26:G26"/>
    <mergeCell ref="B28:C29"/>
    <mergeCell ref="H27:I27"/>
    <mergeCell ref="K27:R27"/>
    <mergeCell ref="D28:S28"/>
    <mergeCell ref="D29:S29"/>
  </mergeCells>
  <phoneticPr fontId="2"/>
  <dataValidations count="1">
    <dataValidation type="list" allowBlank="1" showInputMessage="1" sqref="C2:G2" xr:uid="{F45BFF79-F008-4215-B8B5-B5E14C84413E}">
      <formula1>工事種別リスト</formula1>
    </dataValidation>
  </dataValidations>
  <printOptions horizontalCentered="1"/>
  <pageMargins left="0" right="0" top="0.39370078740157483" bottom="3.937007874015748E-2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07DC1-7E76-436C-ADD3-EB372A0748D7}">
  <sheetPr>
    <tabColor rgb="FFFFC000"/>
  </sheetPr>
  <dimension ref="A1:CV199"/>
  <sheetViews>
    <sheetView view="pageBreakPreview" zoomScaleNormal="100" zoomScaleSheetLayoutView="100" workbookViewId="0"/>
  </sheetViews>
  <sheetFormatPr defaultRowHeight="18" x14ac:dyDescent="0.45"/>
  <cols>
    <col min="1" max="1" width="3.69921875" customWidth="1"/>
    <col min="2" max="2" width="12.19921875" customWidth="1"/>
    <col min="3" max="4" width="5.59765625" customWidth="1"/>
    <col min="5" max="5" width="5.796875" customWidth="1"/>
    <col min="6" max="6" width="4.59765625" customWidth="1"/>
    <col min="7" max="7" width="5.796875" customWidth="1"/>
    <col min="8" max="8" width="28.69921875" customWidth="1"/>
    <col min="9" max="9" width="9.19921875" customWidth="1"/>
    <col min="10" max="10" width="10.69921875" customWidth="1"/>
    <col min="11" max="18" width="3.3984375" customWidth="1"/>
    <col min="19" max="19" width="11.8984375" customWidth="1"/>
  </cols>
  <sheetData>
    <row r="1" spans="1:100" ht="22.8" x14ac:dyDescent="0.45">
      <c r="A1" s="1"/>
      <c r="B1" s="6"/>
      <c r="C1" s="6"/>
      <c r="D1" s="6"/>
      <c r="E1" s="6"/>
      <c r="F1" s="6"/>
      <c r="G1" s="6"/>
      <c r="H1" s="80" t="s">
        <v>12</v>
      </c>
      <c r="I1" s="81"/>
      <c r="J1" s="80" t="s">
        <v>26</v>
      </c>
      <c r="K1" s="80"/>
      <c r="L1" s="80"/>
      <c r="M1" s="80"/>
      <c r="N1" s="80"/>
      <c r="O1" s="80"/>
      <c r="P1" s="80"/>
      <c r="Q1" s="80"/>
      <c r="R1" s="80"/>
      <c r="S1" s="8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</row>
    <row r="2" spans="1:100" ht="18" customHeight="1" thickBot="1" x14ac:dyDescent="0.5">
      <c r="A2" s="1"/>
      <c r="B2" s="56" t="s">
        <v>21</v>
      </c>
      <c r="C2" s="61"/>
      <c r="D2" s="61"/>
      <c r="E2" s="61"/>
      <c r="F2" s="61"/>
      <c r="G2" s="61"/>
      <c r="H2" s="1" t="s">
        <v>22</v>
      </c>
      <c r="I2" s="1"/>
      <c r="J2" s="2" t="s">
        <v>14</v>
      </c>
      <c r="K2" s="5"/>
      <c r="L2" s="2" t="s">
        <v>15</v>
      </c>
      <c r="M2" s="5"/>
      <c r="N2" s="2" t="s">
        <v>16</v>
      </c>
      <c r="O2" s="2" t="s">
        <v>17</v>
      </c>
      <c r="P2" s="5"/>
      <c r="Q2" s="2" t="s">
        <v>15</v>
      </c>
      <c r="R2" s="5"/>
      <c r="S2" s="1" t="s">
        <v>18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ht="24" customHeight="1" thickBot="1" x14ac:dyDescent="0.5">
      <c r="A3" s="8" t="s">
        <v>0</v>
      </c>
      <c r="B3" s="3" t="s">
        <v>1</v>
      </c>
      <c r="C3" s="4" t="s">
        <v>2</v>
      </c>
      <c r="D3" s="3" t="s">
        <v>4</v>
      </c>
      <c r="E3" s="87" t="s">
        <v>5</v>
      </c>
      <c r="F3" s="88"/>
      <c r="G3" s="88"/>
      <c r="H3" s="47" t="s">
        <v>6</v>
      </c>
      <c r="I3" s="4" t="s">
        <v>7</v>
      </c>
      <c r="J3" s="3" t="s">
        <v>8</v>
      </c>
      <c r="K3" s="94" t="s">
        <v>9</v>
      </c>
      <c r="L3" s="94"/>
      <c r="M3" s="94"/>
      <c r="N3" s="94"/>
      <c r="O3" s="95" t="s">
        <v>10</v>
      </c>
      <c r="P3" s="94"/>
      <c r="Q3" s="94"/>
      <c r="R3" s="87"/>
      <c r="S3" s="7" t="s">
        <v>11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</row>
    <row r="4" spans="1:100" x14ac:dyDescent="0.45">
      <c r="A4" s="101">
        <v>1</v>
      </c>
      <c r="B4" s="76">
        <f>C2</f>
        <v>0</v>
      </c>
      <c r="C4" s="77" t="s">
        <v>19</v>
      </c>
      <c r="D4" s="78" t="s">
        <v>3</v>
      </c>
      <c r="E4" s="84"/>
      <c r="F4" s="85"/>
      <c r="G4" s="86"/>
      <c r="H4" s="23"/>
      <c r="I4" s="24"/>
      <c r="J4" s="25"/>
      <c r="K4" s="26"/>
      <c r="L4" s="27" t="s">
        <v>15</v>
      </c>
      <c r="M4" s="28"/>
      <c r="N4" s="29" t="s">
        <v>16</v>
      </c>
      <c r="O4" s="28"/>
      <c r="P4" s="27" t="s">
        <v>15</v>
      </c>
      <c r="Q4" s="28"/>
      <c r="R4" s="30" t="s">
        <v>16</v>
      </c>
      <c r="S4" s="98" t="s">
        <v>32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x14ac:dyDescent="0.45">
      <c r="A5" s="99"/>
      <c r="B5" s="66"/>
      <c r="C5" s="69"/>
      <c r="D5" s="69"/>
      <c r="E5" s="72"/>
      <c r="F5" s="73"/>
      <c r="G5" s="74"/>
      <c r="H5" s="31"/>
      <c r="I5" s="32"/>
      <c r="J5" s="33"/>
      <c r="K5" s="34"/>
      <c r="L5" s="35" t="s">
        <v>15</v>
      </c>
      <c r="M5" s="36"/>
      <c r="N5" s="37" t="s">
        <v>16</v>
      </c>
      <c r="O5" s="36"/>
      <c r="P5" s="35" t="s">
        <v>15</v>
      </c>
      <c r="Q5" s="36"/>
      <c r="R5" s="38" t="s">
        <v>16</v>
      </c>
      <c r="S5" s="99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x14ac:dyDescent="0.45">
      <c r="A6" s="99"/>
      <c r="B6" s="66"/>
      <c r="C6" s="69"/>
      <c r="D6" s="69"/>
      <c r="E6" s="72"/>
      <c r="F6" s="73"/>
      <c r="G6" s="74"/>
      <c r="H6" s="31"/>
      <c r="I6" s="32"/>
      <c r="J6" s="33"/>
      <c r="K6" s="34"/>
      <c r="L6" s="35" t="s">
        <v>15</v>
      </c>
      <c r="M6" s="36"/>
      <c r="N6" s="37" t="s">
        <v>16</v>
      </c>
      <c r="O6" s="36"/>
      <c r="P6" s="35" t="s">
        <v>15</v>
      </c>
      <c r="Q6" s="36"/>
      <c r="R6" s="38" t="s">
        <v>16</v>
      </c>
      <c r="S6" s="99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x14ac:dyDescent="0.45">
      <c r="A7" s="99"/>
      <c r="B7" s="66"/>
      <c r="C7" s="69"/>
      <c r="D7" s="69"/>
      <c r="E7" s="72"/>
      <c r="F7" s="73"/>
      <c r="G7" s="74"/>
      <c r="H7" s="31"/>
      <c r="I7" s="32"/>
      <c r="J7" s="33"/>
      <c r="K7" s="34"/>
      <c r="L7" s="35" t="s">
        <v>15</v>
      </c>
      <c r="M7" s="36"/>
      <c r="N7" s="37" t="s">
        <v>16</v>
      </c>
      <c r="O7" s="36"/>
      <c r="P7" s="35" t="s">
        <v>15</v>
      </c>
      <c r="Q7" s="36"/>
      <c r="R7" s="38" t="s">
        <v>16</v>
      </c>
      <c r="S7" s="99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x14ac:dyDescent="0.45">
      <c r="A8" s="99"/>
      <c r="B8" s="66"/>
      <c r="C8" s="69"/>
      <c r="D8" s="69"/>
      <c r="E8" s="72"/>
      <c r="F8" s="73"/>
      <c r="G8" s="74"/>
      <c r="H8" s="31"/>
      <c r="I8" s="32"/>
      <c r="J8" s="33"/>
      <c r="K8" s="34"/>
      <c r="L8" s="35" t="s">
        <v>15</v>
      </c>
      <c r="M8" s="36"/>
      <c r="N8" s="37" t="s">
        <v>16</v>
      </c>
      <c r="O8" s="36"/>
      <c r="P8" s="35" t="s">
        <v>15</v>
      </c>
      <c r="Q8" s="36"/>
      <c r="R8" s="38" t="s">
        <v>16</v>
      </c>
      <c r="S8" s="99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x14ac:dyDescent="0.45">
      <c r="A9" s="99"/>
      <c r="B9" s="66"/>
      <c r="C9" s="69"/>
      <c r="D9" s="69"/>
      <c r="E9" s="72"/>
      <c r="F9" s="73"/>
      <c r="G9" s="74"/>
      <c r="H9" s="31"/>
      <c r="I9" s="32"/>
      <c r="J9" s="33"/>
      <c r="K9" s="34"/>
      <c r="L9" s="35" t="s">
        <v>15</v>
      </c>
      <c r="M9" s="36"/>
      <c r="N9" s="37" t="s">
        <v>16</v>
      </c>
      <c r="O9" s="36"/>
      <c r="P9" s="35" t="s">
        <v>15</v>
      </c>
      <c r="Q9" s="36"/>
      <c r="R9" s="38" t="s">
        <v>16</v>
      </c>
      <c r="S9" s="99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x14ac:dyDescent="0.45">
      <c r="A10" s="99"/>
      <c r="B10" s="66"/>
      <c r="C10" s="69"/>
      <c r="D10" s="69"/>
      <c r="E10" s="72"/>
      <c r="F10" s="73"/>
      <c r="G10" s="74"/>
      <c r="H10" s="31"/>
      <c r="I10" s="32"/>
      <c r="J10" s="33"/>
      <c r="K10" s="34"/>
      <c r="L10" s="35" t="s">
        <v>15</v>
      </c>
      <c r="M10" s="36"/>
      <c r="N10" s="37" t="s">
        <v>16</v>
      </c>
      <c r="O10" s="36"/>
      <c r="P10" s="35" t="s">
        <v>15</v>
      </c>
      <c r="Q10" s="36"/>
      <c r="R10" s="38" t="s">
        <v>16</v>
      </c>
      <c r="S10" s="99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8.600000000000001" thickBot="1" x14ac:dyDescent="0.5">
      <c r="A11" s="102"/>
      <c r="B11" s="67"/>
      <c r="C11" s="70"/>
      <c r="D11" s="79"/>
      <c r="E11" s="39" t="s">
        <v>36</v>
      </c>
      <c r="F11" s="45"/>
      <c r="G11" s="40" t="s">
        <v>37</v>
      </c>
      <c r="H11" s="82" t="s">
        <v>38</v>
      </c>
      <c r="I11" s="83"/>
      <c r="J11" s="41"/>
      <c r="K11" s="92"/>
      <c r="L11" s="93"/>
      <c r="M11" s="93"/>
      <c r="N11" s="93"/>
      <c r="O11" s="93"/>
      <c r="P11" s="93"/>
      <c r="Q11" s="93"/>
      <c r="R11" s="93"/>
      <c r="S11" s="19">
        <f>SUM(J4:J11)</f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x14ac:dyDescent="0.45">
      <c r="A12" s="103">
        <v>2</v>
      </c>
      <c r="B12" s="65">
        <f>C2</f>
        <v>0</v>
      </c>
      <c r="C12" s="68" t="s">
        <v>23</v>
      </c>
      <c r="D12" s="71" t="s">
        <v>3</v>
      </c>
      <c r="E12" s="84"/>
      <c r="F12" s="85"/>
      <c r="G12" s="86"/>
      <c r="H12" s="23"/>
      <c r="I12" s="24"/>
      <c r="J12" s="25"/>
      <c r="K12" s="26"/>
      <c r="L12" s="27" t="s">
        <v>15</v>
      </c>
      <c r="M12" s="28"/>
      <c r="N12" s="29" t="s">
        <v>16</v>
      </c>
      <c r="O12" s="28"/>
      <c r="P12" s="27" t="s">
        <v>15</v>
      </c>
      <c r="Q12" s="28"/>
      <c r="R12" s="30" t="s">
        <v>16</v>
      </c>
      <c r="S12" s="100" t="s">
        <v>33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x14ac:dyDescent="0.45">
      <c r="A13" s="99"/>
      <c r="B13" s="66"/>
      <c r="C13" s="69"/>
      <c r="D13" s="69"/>
      <c r="E13" s="72"/>
      <c r="F13" s="73"/>
      <c r="G13" s="74"/>
      <c r="H13" s="31"/>
      <c r="I13" s="32"/>
      <c r="J13" s="33"/>
      <c r="K13" s="34"/>
      <c r="L13" s="35" t="s">
        <v>15</v>
      </c>
      <c r="M13" s="36"/>
      <c r="N13" s="37" t="s">
        <v>16</v>
      </c>
      <c r="O13" s="36"/>
      <c r="P13" s="35" t="s">
        <v>15</v>
      </c>
      <c r="Q13" s="36"/>
      <c r="R13" s="38" t="s">
        <v>16</v>
      </c>
      <c r="S13" s="99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x14ac:dyDescent="0.45">
      <c r="A14" s="99"/>
      <c r="B14" s="66"/>
      <c r="C14" s="69"/>
      <c r="D14" s="69"/>
      <c r="E14" s="72"/>
      <c r="F14" s="73"/>
      <c r="G14" s="74"/>
      <c r="H14" s="31"/>
      <c r="I14" s="32"/>
      <c r="J14" s="33"/>
      <c r="K14" s="34"/>
      <c r="L14" s="35" t="s">
        <v>15</v>
      </c>
      <c r="M14" s="36"/>
      <c r="N14" s="37" t="s">
        <v>16</v>
      </c>
      <c r="O14" s="36"/>
      <c r="P14" s="35" t="s">
        <v>15</v>
      </c>
      <c r="Q14" s="36"/>
      <c r="R14" s="38" t="s">
        <v>16</v>
      </c>
      <c r="S14" s="99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x14ac:dyDescent="0.45">
      <c r="A15" s="99"/>
      <c r="B15" s="66"/>
      <c r="C15" s="69"/>
      <c r="D15" s="69"/>
      <c r="E15" s="72"/>
      <c r="F15" s="73"/>
      <c r="G15" s="74"/>
      <c r="H15" s="31"/>
      <c r="I15" s="32"/>
      <c r="J15" s="33"/>
      <c r="K15" s="34"/>
      <c r="L15" s="35" t="s">
        <v>15</v>
      </c>
      <c r="M15" s="36"/>
      <c r="N15" s="37" t="s">
        <v>16</v>
      </c>
      <c r="O15" s="36"/>
      <c r="P15" s="35" t="s">
        <v>15</v>
      </c>
      <c r="Q15" s="36"/>
      <c r="R15" s="38" t="s">
        <v>16</v>
      </c>
      <c r="S15" s="99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x14ac:dyDescent="0.45">
      <c r="A16" s="99"/>
      <c r="B16" s="66"/>
      <c r="C16" s="69"/>
      <c r="D16" s="69"/>
      <c r="E16" s="72"/>
      <c r="F16" s="73"/>
      <c r="G16" s="74"/>
      <c r="H16" s="31"/>
      <c r="I16" s="32"/>
      <c r="J16" s="33"/>
      <c r="K16" s="34"/>
      <c r="L16" s="35" t="s">
        <v>15</v>
      </c>
      <c r="M16" s="36"/>
      <c r="N16" s="37" t="s">
        <v>16</v>
      </c>
      <c r="O16" s="36"/>
      <c r="P16" s="35" t="s">
        <v>15</v>
      </c>
      <c r="Q16" s="36"/>
      <c r="R16" s="38" t="s">
        <v>16</v>
      </c>
      <c r="S16" s="99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x14ac:dyDescent="0.45">
      <c r="A17" s="99"/>
      <c r="B17" s="66"/>
      <c r="C17" s="69"/>
      <c r="D17" s="69"/>
      <c r="E17" s="72"/>
      <c r="F17" s="73"/>
      <c r="G17" s="74"/>
      <c r="H17" s="31"/>
      <c r="I17" s="32"/>
      <c r="J17" s="33"/>
      <c r="K17" s="34"/>
      <c r="L17" s="35" t="s">
        <v>15</v>
      </c>
      <c r="M17" s="36"/>
      <c r="N17" s="37" t="s">
        <v>16</v>
      </c>
      <c r="O17" s="36"/>
      <c r="P17" s="35" t="s">
        <v>15</v>
      </c>
      <c r="Q17" s="36"/>
      <c r="R17" s="38" t="s">
        <v>16</v>
      </c>
      <c r="S17" s="99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x14ac:dyDescent="0.45">
      <c r="A18" s="99"/>
      <c r="B18" s="66"/>
      <c r="C18" s="69"/>
      <c r="D18" s="69"/>
      <c r="E18" s="72"/>
      <c r="F18" s="73"/>
      <c r="G18" s="74"/>
      <c r="H18" s="31"/>
      <c r="I18" s="32"/>
      <c r="J18" s="33"/>
      <c r="K18" s="34"/>
      <c r="L18" s="35" t="s">
        <v>15</v>
      </c>
      <c r="M18" s="36"/>
      <c r="N18" s="37" t="s">
        <v>16</v>
      </c>
      <c r="O18" s="36"/>
      <c r="P18" s="35" t="s">
        <v>15</v>
      </c>
      <c r="Q18" s="36"/>
      <c r="R18" s="38" t="s">
        <v>16</v>
      </c>
      <c r="S18" s="99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8.600000000000001" thickBot="1" x14ac:dyDescent="0.5">
      <c r="A19" s="102"/>
      <c r="B19" s="67"/>
      <c r="C19" s="70"/>
      <c r="D19" s="70"/>
      <c r="E19" s="39" t="s">
        <v>36</v>
      </c>
      <c r="F19" s="45"/>
      <c r="G19" s="40" t="s">
        <v>37</v>
      </c>
      <c r="H19" s="82" t="s">
        <v>38</v>
      </c>
      <c r="I19" s="83"/>
      <c r="J19" s="41"/>
      <c r="K19" s="92"/>
      <c r="L19" s="93"/>
      <c r="M19" s="93"/>
      <c r="N19" s="93"/>
      <c r="O19" s="93"/>
      <c r="P19" s="93"/>
      <c r="Q19" s="93"/>
      <c r="R19" s="93"/>
      <c r="S19" s="19">
        <f>SUM(J12:J19)</f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x14ac:dyDescent="0.45">
      <c r="A20" s="101">
        <v>3</v>
      </c>
      <c r="B20" s="76">
        <f>C2</f>
        <v>0</v>
      </c>
      <c r="C20" s="77" t="s">
        <v>47</v>
      </c>
      <c r="D20" s="78" t="s">
        <v>24</v>
      </c>
      <c r="E20" s="84"/>
      <c r="F20" s="85"/>
      <c r="G20" s="86"/>
      <c r="H20" s="23"/>
      <c r="I20" s="24"/>
      <c r="J20" s="25"/>
      <c r="K20" s="26"/>
      <c r="L20" s="27" t="s">
        <v>15</v>
      </c>
      <c r="M20" s="28"/>
      <c r="N20" s="29" t="s">
        <v>16</v>
      </c>
      <c r="O20" s="28"/>
      <c r="P20" s="27" t="s">
        <v>15</v>
      </c>
      <c r="Q20" s="28"/>
      <c r="R20" s="30" t="s">
        <v>16</v>
      </c>
      <c r="S20" s="98" t="s">
        <v>34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x14ac:dyDescent="0.45">
      <c r="A21" s="99"/>
      <c r="B21" s="66"/>
      <c r="C21" s="69"/>
      <c r="D21" s="69"/>
      <c r="E21" s="72"/>
      <c r="F21" s="73"/>
      <c r="G21" s="74"/>
      <c r="H21" s="31"/>
      <c r="I21" s="32"/>
      <c r="J21" s="33"/>
      <c r="K21" s="34"/>
      <c r="L21" s="35" t="s">
        <v>15</v>
      </c>
      <c r="M21" s="36"/>
      <c r="N21" s="37" t="s">
        <v>16</v>
      </c>
      <c r="O21" s="36"/>
      <c r="P21" s="35" t="s">
        <v>15</v>
      </c>
      <c r="Q21" s="36"/>
      <c r="R21" s="38" t="s">
        <v>16</v>
      </c>
      <c r="S21" s="99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x14ac:dyDescent="0.45">
      <c r="A22" s="99"/>
      <c r="B22" s="66"/>
      <c r="C22" s="69"/>
      <c r="D22" s="69"/>
      <c r="E22" s="72"/>
      <c r="F22" s="73"/>
      <c r="G22" s="74"/>
      <c r="H22" s="31"/>
      <c r="I22" s="32"/>
      <c r="J22" s="33"/>
      <c r="K22" s="34"/>
      <c r="L22" s="35" t="s">
        <v>15</v>
      </c>
      <c r="M22" s="36"/>
      <c r="N22" s="37" t="s">
        <v>16</v>
      </c>
      <c r="O22" s="36"/>
      <c r="P22" s="35" t="s">
        <v>15</v>
      </c>
      <c r="Q22" s="36"/>
      <c r="R22" s="38" t="s">
        <v>16</v>
      </c>
      <c r="S22" s="99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x14ac:dyDescent="0.45">
      <c r="A23" s="99"/>
      <c r="B23" s="66"/>
      <c r="C23" s="69"/>
      <c r="D23" s="69"/>
      <c r="E23" s="72"/>
      <c r="F23" s="73"/>
      <c r="G23" s="74"/>
      <c r="H23" s="31"/>
      <c r="I23" s="32"/>
      <c r="J23" s="33"/>
      <c r="K23" s="34"/>
      <c r="L23" s="35" t="s">
        <v>15</v>
      </c>
      <c r="M23" s="36"/>
      <c r="N23" s="37" t="s">
        <v>16</v>
      </c>
      <c r="O23" s="36"/>
      <c r="P23" s="35" t="s">
        <v>15</v>
      </c>
      <c r="Q23" s="36"/>
      <c r="R23" s="38" t="s">
        <v>16</v>
      </c>
      <c r="S23" s="99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x14ac:dyDescent="0.45">
      <c r="A24" s="99"/>
      <c r="B24" s="66"/>
      <c r="C24" s="69"/>
      <c r="D24" s="69"/>
      <c r="E24" s="72"/>
      <c r="F24" s="73"/>
      <c r="G24" s="74"/>
      <c r="H24" s="31"/>
      <c r="I24" s="32"/>
      <c r="J24" s="33"/>
      <c r="K24" s="34"/>
      <c r="L24" s="35" t="s">
        <v>15</v>
      </c>
      <c r="M24" s="36"/>
      <c r="N24" s="37" t="s">
        <v>16</v>
      </c>
      <c r="O24" s="36"/>
      <c r="P24" s="35" t="s">
        <v>15</v>
      </c>
      <c r="Q24" s="36"/>
      <c r="R24" s="38" t="s">
        <v>16</v>
      </c>
      <c r="S24" s="99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x14ac:dyDescent="0.45">
      <c r="A25" s="99"/>
      <c r="B25" s="66"/>
      <c r="C25" s="69"/>
      <c r="D25" s="69"/>
      <c r="E25" s="72"/>
      <c r="F25" s="73"/>
      <c r="G25" s="74"/>
      <c r="H25" s="31"/>
      <c r="I25" s="32"/>
      <c r="J25" s="33"/>
      <c r="K25" s="34"/>
      <c r="L25" s="35" t="s">
        <v>15</v>
      </c>
      <c r="M25" s="36"/>
      <c r="N25" s="37" t="s">
        <v>16</v>
      </c>
      <c r="O25" s="36"/>
      <c r="P25" s="35" t="s">
        <v>15</v>
      </c>
      <c r="Q25" s="36"/>
      <c r="R25" s="38" t="s">
        <v>16</v>
      </c>
      <c r="S25" s="99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x14ac:dyDescent="0.45">
      <c r="A26" s="99"/>
      <c r="B26" s="66"/>
      <c r="C26" s="69"/>
      <c r="D26" s="69"/>
      <c r="E26" s="72"/>
      <c r="F26" s="73"/>
      <c r="G26" s="74"/>
      <c r="H26" s="31"/>
      <c r="I26" s="32"/>
      <c r="J26" s="33"/>
      <c r="K26" s="34"/>
      <c r="L26" s="35" t="s">
        <v>15</v>
      </c>
      <c r="M26" s="36"/>
      <c r="N26" s="37" t="s">
        <v>16</v>
      </c>
      <c r="O26" s="36"/>
      <c r="P26" s="35" t="s">
        <v>15</v>
      </c>
      <c r="Q26" s="36"/>
      <c r="R26" s="38" t="s">
        <v>16</v>
      </c>
      <c r="S26" s="99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8.600000000000001" thickBot="1" x14ac:dyDescent="0.5">
      <c r="A27" s="102"/>
      <c r="B27" s="67"/>
      <c r="C27" s="70"/>
      <c r="D27" s="70"/>
      <c r="E27" s="39" t="s">
        <v>36</v>
      </c>
      <c r="F27" s="45"/>
      <c r="G27" s="40" t="s">
        <v>37</v>
      </c>
      <c r="H27" s="82" t="s">
        <v>38</v>
      </c>
      <c r="I27" s="83"/>
      <c r="J27" s="41"/>
      <c r="K27" s="92"/>
      <c r="L27" s="93"/>
      <c r="M27" s="93"/>
      <c r="N27" s="93"/>
      <c r="O27" s="93"/>
      <c r="P27" s="93"/>
      <c r="Q27" s="93"/>
      <c r="R27" s="93"/>
      <c r="S27" s="19">
        <f>SUM(J20:J27)</f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x14ac:dyDescent="0.45">
      <c r="A28" s="1"/>
      <c r="B28" s="89" t="s">
        <v>27</v>
      </c>
      <c r="C28" s="90"/>
      <c r="D28" s="96" t="s">
        <v>28</v>
      </c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x14ac:dyDescent="0.45">
      <c r="A29" s="1"/>
      <c r="B29" s="91"/>
      <c r="C29" s="91"/>
      <c r="D29" s="97" t="s">
        <v>41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2"/>
      <c r="O32" s="2"/>
      <c r="P32" s="2"/>
      <c r="Q32" s="2"/>
      <c r="R32" s="2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2"/>
      <c r="O35" s="2"/>
      <c r="P35" s="2"/>
      <c r="Q35" s="2"/>
      <c r="R35" s="2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2"/>
      <c r="O36" s="2"/>
      <c r="P36" s="2"/>
      <c r="Q36" s="2"/>
      <c r="R36" s="2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  <c r="Q40" s="2"/>
      <c r="R40" s="2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2"/>
      <c r="N41" s="2"/>
      <c r="O41" s="2"/>
      <c r="P41" s="2"/>
      <c r="Q41" s="2"/>
      <c r="R41" s="2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2"/>
      <c r="O42" s="2"/>
      <c r="P42" s="2"/>
      <c r="Q42" s="2"/>
      <c r="R42" s="2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2"/>
      <c r="O43" s="2"/>
      <c r="P43" s="2"/>
      <c r="Q43" s="2"/>
      <c r="R43" s="2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  <c r="Q44" s="2"/>
      <c r="R44" s="2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2"/>
      <c r="O45" s="2"/>
      <c r="P45" s="2"/>
      <c r="Q45" s="2"/>
      <c r="R45" s="2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2"/>
      <c r="O46" s="2"/>
      <c r="P46" s="2"/>
      <c r="Q46" s="2"/>
      <c r="R46" s="2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2"/>
      <c r="O47" s="2"/>
      <c r="P47" s="2"/>
      <c r="Q47" s="2"/>
      <c r="R47" s="2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2"/>
      <c r="O48" s="2"/>
      <c r="P48" s="2"/>
      <c r="Q48" s="2"/>
      <c r="R48" s="2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1:100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2"/>
      <c r="O49" s="2"/>
      <c r="P49" s="2"/>
      <c r="Q49" s="2"/>
      <c r="R49" s="2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1:100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2"/>
      <c r="O50" s="2"/>
      <c r="P50" s="2"/>
      <c r="Q50" s="2"/>
      <c r="R50" s="2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1:100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2"/>
      <c r="O51" s="2"/>
      <c r="P51" s="2"/>
      <c r="Q51" s="2"/>
      <c r="R51" s="2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1:100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2"/>
      <c r="N52" s="2"/>
      <c r="O52" s="2"/>
      <c r="P52" s="2"/>
      <c r="Q52" s="2"/>
      <c r="R52" s="2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1:100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2"/>
      <c r="N53" s="2"/>
      <c r="O53" s="2"/>
      <c r="P53" s="2"/>
      <c r="Q53" s="2"/>
      <c r="R53" s="2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1:100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2"/>
      <c r="N54" s="2"/>
      <c r="O54" s="2"/>
      <c r="P54" s="2"/>
      <c r="Q54" s="2"/>
      <c r="R54" s="2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1:100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2"/>
      <c r="N55" s="2"/>
      <c r="O55" s="2"/>
      <c r="P55" s="2"/>
      <c r="Q55" s="2"/>
      <c r="R55" s="2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1:100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2"/>
      <c r="M56" s="2"/>
      <c r="N56" s="2"/>
      <c r="O56" s="2"/>
      <c r="P56" s="2"/>
      <c r="Q56" s="2"/>
      <c r="R56" s="2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1:100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1:100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1:100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1:100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1:100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1:100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1:100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1:100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1:100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1:100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1:100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1:100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1:100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1:100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1:100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1:100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1:100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1:100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1:100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1:100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1:100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1:100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1:100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1:100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1:100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1:100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1:100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1:100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1:100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1:100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1:100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1:100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1:100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1:100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1:100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1:100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1:100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1:100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1:100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1:100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1:100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1:100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1:100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1:100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1:100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1:100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1:100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1:100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1:100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1:100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1:100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1:100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1:100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1:100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1:100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1:100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1:100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1:100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1:100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1:100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1:100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1:100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1:100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1:100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1:100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1:100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1:100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1:100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1:100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1:100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1:100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1:100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1:100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1:100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1:100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1:100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1:100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1:100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1:100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1:100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1:100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1:100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1:100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1:100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1:100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1:100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1:100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1:100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1:100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1:100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1:100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1:100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1:100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1:100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1:100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1:100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1:100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1:100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1:100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1:100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1:100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1:100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1:100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1:100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1:100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1:100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1:100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1:100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1:100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1:100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1:100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1:100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1:100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1:100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1:100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1:100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1:100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1:100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1:100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1:100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1:100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1:100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1:100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1:100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1:100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1:100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1:100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1:100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1:100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1:100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1:100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1:100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1:100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1:100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1:100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1:100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1:100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1:100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1:100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1:100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1:100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1:100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1:100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</sheetData>
  <mergeCells count="51">
    <mergeCell ref="H1:I1"/>
    <mergeCell ref="J1:S1"/>
    <mergeCell ref="E3:G3"/>
    <mergeCell ref="K3:N3"/>
    <mergeCell ref="O3:R3"/>
    <mergeCell ref="C2:G2"/>
    <mergeCell ref="S4:S10"/>
    <mergeCell ref="E5:G5"/>
    <mergeCell ref="E6:G6"/>
    <mergeCell ref="E7:G7"/>
    <mergeCell ref="E8:G8"/>
    <mergeCell ref="E9:G9"/>
    <mergeCell ref="E10:G10"/>
    <mergeCell ref="H11:I11"/>
    <mergeCell ref="K11:R11"/>
    <mergeCell ref="A12:A19"/>
    <mergeCell ref="B12:B19"/>
    <mergeCell ref="C12:C19"/>
    <mergeCell ref="D12:D19"/>
    <mergeCell ref="E12:G12"/>
    <mergeCell ref="H19:I19"/>
    <mergeCell ref="A4:A11"/>
    <mergeCell ref="B4:B11"/>
    <mergeCell ref="C4:C11"/>
    <mergeCell ref="D4:D11"/>
    <mergeCell ref="E4:G4"/>
    <mergeCell ref="K19:R19"/>
    <mergeCell ref="S12:S18"/>
    <mergeCell ref="E13:G13"/>
    <mergeCell ref="E14:G14"/>
    <mergeCell ref="E15:G15"/>
    <mergeCell ref="E16:G16"/>
    <mergeCell ref="E17:G17"/>
    <mergeCell ref="E18:G18"/>
    <mergeCell ref="A20:A27"/>
    <mergeCell ref="B20:B27"/>
    <mergeCell ref="C20:C27"/>
    <mergeCell ref="D20:D27"/>
    <mergeCell ref="E20:G20"/>
    <mergeCell ref="S20:S26"/>
    <mergeCell ref="E21:G21"/>
    <mergeCell ref="E22:G22"/>
    <mergeCell ref="E23:G23"/>
    <mergeCell ref="E24:G24"/>
    <mergeCell ref="E25:G25"/>
    <mergeCell ref="E26:G26"/>
    <mergeCell ref="B28:C29"/>
    <mergeCell ref="H27:I27"/>
    <mergeCell ref="K27:R27"/>
    <mergeCell ref="D28:S28"/>
    <mergeCell ref="D29:S29"/>
  </mergeCells>
  <phoneticPr fontId="2"/>
  <dataValidations count="1">
    <dataValidation type="list" allowBlank="1" showInputMessage="1" sqref="C2:G2" xr:uid="{5DB115C1-AA02-4EEC-BCFA-22811F7FD800}">
      <formula1>工事種別リスト</formula1>
    </dataValidation>
  </dataValidations>
  <printOptions horizontalCentered="1"/>
  <pageMargins left="0" right="0" top="0.39370078740157483" bottom="3.937007874015748E-2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F0D1-6784-474F-A1EC-7E375DB8B6CE}">
  <sheetPr>
    <tabColor rgb="FFC00000"/>
  </sheetPr>
  <dimension ref="A1:CH189"/>
  <sheetViews>
    <sheetView view="pageBreakPreview" zoomScaleNormal="100" zoomScaleSheetLayoutView="100" workbookViewId="0">
      <selection sqref="A1:E1"/>
    </sheetView>
  </sheetViews>
  <sheetFormatPr defaultRowHeight="18" x14ac:dyDescent="0.45"/>
  <cols>
    <col min="1" max="5" width="24.5" customWidth="1"/>
  </cols>
  <sheetData>
    <row r="1" spans="1:86" ht="36" customHeight="1" x14ac:dyDescent="0.45">
      <c r="A1" s="80" t="s">
        <v>29</v>
      </c>
      <c r="B1" s="80"/>
      <c r="C1" s="80"/>
      <c r="D1" s="80"/>
      <c r="E1" s="8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ht="24" customHeight="1" x14ac:dyDescent="0.45">
      <c r="A2" s="15" t="s">
        <v>30</v>
      </c>
      <c r="B2" s="46">
        <f>'工事種別（　　　）※前１年決算分'!C2</f>
        <v>0</v>
      </c>
      <c r="C2" s="16" t="s">
        <v>20</v>
      </c>
      <c r="D2" s="17"/>
      <c r="E2" s="52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 ht="12" customHeight="1" x14ac:dyDescent="0.45">
      <c r="A3" s="13"/>
      <c r="B3" s="2"/>
      <c r="C3" s="14"/>
      <c r="D3" s="2"/>
      <c r="E3" s="1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ht="24" customHeight="1" thickBot="1" x14ac:dyDescent="0.5">
      <c r="A4" s="104" t="str">
        <f>DBCS("（１）営業年度（　"&amp; '工事種別（　　　）※前１年決算分'!K2&amp;"年　"&amp;'工事種別（　　　）※前１年決算分'!M2&amp;"月　"&amp;"～　"&amp;'工事種別（　　　）※前１年決算分'!P2&amp;"年　"&amp;'工事種別（　　　）※前１年決算分'!R2&amp;"月）")</f>
        <v>（１）営業年度（　年　月　～　年　月）</v>
      </c>
      <c r="B4" s="97"/>
      <c r="C4" s="18" t="s">
        <v>44</v>
      </c>
      <c r="D4" s="18"/>
      <c r="E4" s="1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ht="36" customHeight="1" x14ac:dyDescent="0.45">
      <c r="A5" s="59" t="s">
        <v>42</v>
      </c>
      <c r="B5" s="57" t="s">
        <v>43</v>
      </c>
      <c r="C5" s="48" t="s">
        <v>48</v>
      </c>
      <c r="D5" s="48" t="s">
        <v>49</v>
      </c>
      <c r="E5" s="48" t="s">
        <v>50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ht="24" customHeight="1" thickBot="1" x14ac:dyDescent="0.5">
      <c r="A6" s="60">
        <f>B6+E6</f>
        <v>0</v>
      </c>
      <c r="B6" s="58">
        <f>C6+D6</f>
        <v>0</v>
      </c>
      <c r="C6" s="49">
        <f>'工事種別（　　　）※前１年決算分'!S11</f>
        <v>0</v>
      </c>
      <c r="D6" s="49">
        <f>'工事種別（　　　）※前１年決算分'!S19</f>
        <v>0</v>
      </c>
      <c r="E6" s="49">
        <f>'工事種別（　　　）※前１年決算分'!S27</f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ht="12" customHeight="1" x14ac:dyDescent="0.45">
      <c r="A7" s="1"/>
      <c r="B7" s="1"/>
      <c r="C7" s="2"/>
      <c r="D7" s="2"/>
      <c r="E7" s="1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ht="24" customHeight="1" thickBot="1" x14ac:dyDescent="0.5">
      <c r="A8" s="104" t="str">
        <f>DBCS("（２）営業年度（　"&amp; '工事種別（　　　）※前２年決算分'!K2&amp;"年　"&amp;'工事種別（　　　）※前２年決算分'!M2&amp;"月　"&amp;"～　"&amp;'工事種別（　　　）※前２年決算分'!P2&amp;"年　"&amp;'工事種別（　　　）※前２年決算分'!R2&amp;"月）")</f>
        <v>（２）営業年度（　年　月　～　年　月）</v>
      </c>
      <c r="B8" s="97"/>
      <c r="C8" s="18" t="s">
        <v>45</v>
      </c>
      <c r="D8" s="18"/>
      <c r="E8" s="1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ht="36" customHeight="1" x14ac:dyDescent="0.45">
      <c r="A9" s="59" t="s">
        <v>42</v>
      </c>
      <c r="B9" s="57" t="s">
        <v>43</v>
      </c>
      <c r="C9" s="48" t="s">
        <v>48</v>
      </c>
      <c r="D9" s="48" t="s">
        <v>49</v>
      </c>
      <c r="E9" s="48" t="s">
        <v>50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ht="24" customHeight="1" thickBot="1" x14ac:dyDescent="0.5">
      <c r="A10" s="60">
        <f>B10+E10</f>
        <v>0</v>
      </c>
      <c r="B10" s="58">
        <f>C10+D10</f>
        <v>0</v>
      </c>
      <c r="C10" s="49">
        <f>'工事種別（　　　）※前２年決算分'!S11</f>
        <v>0</v>
      </c>
      <c r="D10" s="49">
        <f>'工事種別（　　　）※前２年決算分'!S19</f>
        <v>0</v>
      </c>
      <c r="E10" s="49">
        <f>'工事種別（　　　）※前２年決算分'!S27</f>
        <v>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ht="12" customHeight="1" x14ac:dyDescent="0.45">
      <c r="A11" s="11"/>
      <c r="B11" s="11"/>
      <c r="C11" s="9"/>
      <c r="D11" s="9"/>
      <c r="E11" s="1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ht="24" customHeight="1" x14ac:dyDescent="0.45">
      <c r="A12" s="104" t="s">
        <v>81</v>
      </c>
      <c r="B12" s="97"/>
      <c r="C12" s="105" t="s">
        <v>46</v>
      </c>
      <c r="D12" s="106"/>
      <c r="E12" s="10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ht="36.6" customHeight="1" x14ac:dyDescent="0.45">
      <c r="A13" s="48" t="s">
        <v>42</v>
      </c>
      <c r="B13" s="48" t="s">
        <v>43</v>
      </c>
      <c r="C13" s="48" t="s">
        <v>48</v>
      </c>
      <c r="D13" s="48" t="s">
        <v>49</v>
      </c>
      <c r="E13" s="48" t="s">
        <v>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ht="24" customHeight="1" x14ac:dyDescent="0.45">
      <c r="A14" s="51"/>
      <c r="B14" s="51"/>
      <c r="C14" s="51"/>
      <c r="D14" s="51"/>
      <c r="E14" s="5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ht="12" customHeight="1" x14ac:dyDescent="0.45">
      <c r="A15" s="1"/>
      <c r="B15" s="1"/>
      <c r="C15" s="2"/>
      <c r="D15" s="2"/>
      <c r="E15" s="1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ht="48" customHeight="1" thickBot="1" x14ac:dyDescent="0.5">
      <c r="A16" s="50"/>
      <c r="B16" s="1"/>
      <c r="C16" s="43" t="s">
        <v>35</v>
      </c>
      <c r="D16" s="18"/>
      <c r="E16" s="4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ht="36" customHeight="1" x14ac:dyDescent="0.45">
      <c r="A17" s="59" t="s">
        <v>42</v>
      </c>
      <c r="B17" s="57" t="s">
        <v>43</v>
      </c>
      <c r="C17" s="48" t="s">
        <v>48</v>
      </c>
      <c r="D17" s="48" t="s">
        <v>49</v>
      </c>
      <c r="E17" s="48" t="s">
        <v>50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ht="24" customHeight="1" thickBot="1" x14ac:dyDescent="0.5">
      <c r="A18" s="60">
        <f>ROUNDDOWN((A6+A10)/2,0)</f>
        <v>0</v>
      </c>
      <c r="B18" s="58">
        <f>ROUNDDOWN((B6+B10)/2,0)</f>
        <v>0</v>
      </c>
      <c r="C18" s="49">
        <f t="shared" ref="C18:E18" si="0">ROUNDDOWN((C6+C10)/2,0)</f>
        <v>0</v>
      </c>
      <c r="D18" s="49">
        <f t="shared" si="0"/>
        <v>0</v>
      </c>
      <c r="E18" s="49">
        <f t="shared" si="0"/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ht="24" customHeight="1" x14ac:dyDescent="0.45">
      <c r="A19" s="22" t="s">
        <v>39</v>
      </c>
      <c r="B19" s="20"/>
      <c r="C19" s="10"/>
      <c r="D19" s="10"/>
      <c r="E19" s="2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6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</row>
    <row r="43" spans="1:86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</row>
    <row r="54" spans="1:86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6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6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6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6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</row>
    <row r="59" spans="1:86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</row>
    <row r="60" spans="1:86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</row>
    <row r="61" spans="1:86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</row>
    <row r="62" spans="1:86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</row>
    <row r="63" spans="1:86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</row>
    <row r="64" spans="1:86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</row>
    <row r="65" spans="1:86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</row>
    <row r="66" spans="1:86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</row>
    <row r="71" spans="1:86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</row>
    <row r="76" spans="1:86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  <row r="87" spans="1:86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</row>
    <row r="88" spans="1:86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</row>
    <row r="89" spans="1:86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</row>
    <row r="90" spans="1:86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</row>
    <row r="91" spans="1:86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</row>
    <row r="92" spans="1:86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</row>
    <row r="93" spans="1:86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</row>
    <row r="94" spans="1:86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</row>
    <row r="95" spans="1:86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86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6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6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6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6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6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6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6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6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6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6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</row>
    <row r="107" spans="1:86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</row>
    <row r="108" spans="1:86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6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6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6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</row>
    <row r="118" spans="1:86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</row>
    <row r="119" spans="1:86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</row>
    <row r="120" spans="1:86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</row>
    <row r="121" spans="1:86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</row>
    <row r="122" spans="1:86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</row>
    <row r="123" spans="1:86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</row>
    <row r="124" spans="1:86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</row>
    <row r="125" spans="1:86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</row>
    <row r="126" spans="1:86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</row>
    <row r="127" spans="1:86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</row>
    <row r="128" spans="1:86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</row>
    <row r="129" spans="1:86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</row>
    <row r="130" spans="1:86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</row>
    <row r="131" spans="1:86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</row>
    <row r="132" spans="1:86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</row>
    <row r="133" spans="1:86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</row>
    <row r="134" spans="1:86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</row>
    <row r="135" spans="1:86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</row>
    <row r="136" spans="1:86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</row>
    <row r="137" spans="1:86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</row>
    <row r="138" spans="1:86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</row>
    <row r="139" spans="1:86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</row>
    <row r="140" spans="1:86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</row>
    <row r="141" spans="1:86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</row>
    <row r="142" spans="1:86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</row>
    <row r="143" spans="1:86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</row>
    <row r="144" spans="1:86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</row>
    <row r="145" spans="1:86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</row>
    <row r="146" spans="1:86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</row>
    <row r="147" spans="1:86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</row>
    <row r="148" spans="1:86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</row>
    <row r="149" spans="1:86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</row>
    <row r="150" spans="1:86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</row>
    <row r="151" spans="1:86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</row>
    <row r="152" spans="1:86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</row>
    <row r="153" spans="1:86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</row>
    <row r="154" spans="1:86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</row>
    <row r="155" spans="1:86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</row>
    <row r="156" spans="1:86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</row>
    <row r="157" spans="1:86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</row>
    <row r="158" spans="1:86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</row>
    <row r="159" spans="1:86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</row>
    <row r="160" spans="1:86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</row>
    <row r="161" spans="1:86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</row>
    <row r="162" spans="1:86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</row>
    <row r="163" spans="1:86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</row>
    <row r="164" spans="1:86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</row>
    <row r="165" spans="1:86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</row>
    <row r="166" spans="1:86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</row>
    <row r="167" spans="1:86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</row>
    <row r="168" spans="1:86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</row>
    <row r="169" spans="1:86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</row>
    <row r="170" spans="1:86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</row>
    <row r="171" spans="1:86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</row>
    <row r="172" spans="1:86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</row>
    <row r="173" spans="1:86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</row>
    <row r="174" spans="1:86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</row>
    <row r="175" spans="1:86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</row>
    <row r="176" spans="1:86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</row>
    <row r="177" spans="1:86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</row>
    <row r="178" spans="1:86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</row>
    <row r="179" spans="1:86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</row>
    <row r="180" spans="1:86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</row>
    <row r="181" spans="1:86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</row>
    <row r="182" spans="1:86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</row>
    <row r="183" spans="1:86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</row>
    <row r="184" spans="1:86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</row>
    <row r="185" spans="1:86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</row>
    <row r="186" spans="1:86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</row>
    <row r="187" spans="1:86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</row>
    <row r="188" spans="1:86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</row>
    <row r="189" spans="1:86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</row>
  </sheetData>
  <mergeCells count="5">
    <mergeCell ref="A1:E1"/>
    <mergeCell ref="A4:B4"/>
    <mergeCell ref="A8:B8"/>
    <mergeCell ref="A12:B12"/>
    <mergeCell ref="C12:E12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8ACFC-3399-4750-9763-05D0FB92EC4D}">
  <sheetPr>
    <tabColor theme="1"/>
  </sheetPr>
  <dimension ref="A1:CH189"/>
  <sheetViews>
    <sheetView view="pageBreakPreview" zoomScaleNormal="100" zoomScaleSheetLayoutView="100" workbookViewId="0">
      <selection sqref="A1:E1"/>
    </sheetView>
  </sheetViews>
  <sheetFormatPr defaultRowHeight="18" x14ac:dyDescent="0.45"/>
  <cols>
    <col min="1" max="5" width="24.5" customWidth="1"/>
  </cols>
  <sheetData>
    <row r="1" spans="1:86" ht="36" customHeight="1" x14ac:dyDescent="0.45">
      <c r="A1" s="80" t="s">
        <v>29</v>
      </c>
      <c r="B1" s="80"/>
      <c r="C1" s="80"/>
      <c r="D1" s="80"/>
      <c r="E1" s="8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ht="24" customHeight="1" x14ac:dyDescent="0.45">
      <c r="A2" s="15" t="s">
        <v>30</v>
      </c>
      <c r="B2" s="46">
        <f>'工事種別（　　　）※前１年決算分'!C2</f>
        <v>0</v>
      </c>
      <c r="C2" s="16" t="s">
        <v>20</v>
      </c>
      <c r="D2" s="17"/>
      <c r="E2" s="52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 ht="12" customHeight="1" x14ac:dyDescent="0.45">
      <c r="A3" s="13"/>
      <c r="B3" s="2"/>
      <c r="C3" s="14"/>
      <c r="D3" s="2"/>
      <c r="E3" s="1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ht="24" customHeight="1" thickBot="1" x14ac:dyDescent="0.5">
      <c r="A4" s="104" t="str">
        <f>DBCS("（１）営業年度（　"&amp; '工事種別（　　　）※前１年決算分'!K2&amp;"年　"&amp;'工事種別（　　　）※前１年決算分'!M2&amp;"月　"&amp;"～　"&amp;'工事種別（　　　）※前１年決算分'!P2&amp;"年　"&amp;'工事種別（　　　）※前１年決算分'!R2&amp;"月）")</f>
        <v>（１）営業年度（　年　月　～　年　月）</v>
      </c>
      <c r="B4" s="97"/>
      <c r="C4" s="18" t="s">
        <v>44</v>
      </c>
      <c r="D4" s="18"/>
      <c r="E4" s="1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ht="36" customHeight="1" x14ac:dyDescent="0.45">
      <c r="A5" s="59" t="s">
        <v>42</v>
      </c>
      <c r="B5" s="57" t="s">
        <v>43</v>
      </c>
      <c r="C5" s="48" t="s">
        <v>48</v>
      </c>
      <c r="D5" s="48" t="s">
        <v>49</v>
      </c>
      <c r="E5" s="48" t="s">
        <v>50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ht="24" customHeight="1" thickBot="1" x14ac:dyDescent="0.5">
      <c r="A6" s="60">
        <f>B6+E6</f>
        <v>0</v>
      </c>
      <c r="B6" s="58">
        <f>C6+D6</f>
        <v>0</v>
      </c>
      <c r="C6" s="49">
        <f>'工事種別（　　　）※前１年決算分'!S11</f>
        <v>0</v>
      </c>
      <c r="D6" s="49">
        <f>'工事種別（　　　）※前１年決算分'!S19</f>
        <v>0</v>
      </c>
      <c r="E6" s="49">
        <f>'工事種別（　　　）※前１年決算分'!S27</f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ht="12" customHeight="1" x14ac:dyDescent="0.45">
      <c r="A7" s="1"/>
      <c r="B7" s="1"/>
      <c r="C7" s="2"/>
      <c r="D7" s="2"/>
      <c r="E7" s="1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ht="24" customHeight="1" thickBot="1" x14ac:dyDescent="0.5">
      <c r="A8" s="104" t="str">
        <f>DBCS("（２）営業年度（　"&amp; '工事種別（　　　）※前２年決算分'!K2&amp;"年　"&amp;'工事種別（　　　）※前２年決算分'!M2&amp;"月　"&amp;"～　"&amp;'工事種別（　　　）※前２年決算分'!P2&amp;"年　"&amp;'工事種別（　　　）※前２年決算分'!R2&amp;"月）")</f>
        <v>（２）営業年度（　年　月　～　年　月）</v>
      </c>
      <c r="B8" s="97"/>
      <c r="C8" s="18" t="s">
        <v>45</v>
      </c>
      <c r="D8" s="18"/>
      <c r="E8" s="1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ht="36" customHeight="1" x14ac:dyDescent="0.45">
      <c r="A9" s="59" t="s">
        <v>42</v>
      </c>
      <c r="B9" s="57" t="s">
        <v>43</v>
      </c>
      <c r="C9" s="48" t="s">
        <v>48</v>
      </c>
      <c r="D9" s="48" t="s">
        <v>49</v>
      </c>
      <c r="E9" s="48" t="s">
        <v>50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ht="24" customHeight="1" thickBot="1" x14ac:dyDescent="0.5">
      <c r="A10" s="60">
        <f>B10+E10</f>
        <v>0</v>
      </c>
      <c r="B10" s="58">
        <f>C10+D10</f>
        <v>0</v>
      </c>
      <c r="C10" s="49">
        <f>'工事種別（　　　）※前２年決算分'!S11</f>
        <v>0</v>
      </c>
      <c r="D10" s="49">
        <f>'工事種別（　　　）※前２年決算分'!S19</f>
        <v>0</v>
      </c>
      <c r="E10" s="49">
        <f>'工事種別（　　　）※前２年決算分'!S27</f>
        <v>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ht="12" customHeight="1" x14ac:dyDescent="0.45">
      <c r="A11" s="11"/>
      <c r="B11" s="11"/>
      <c r="C11" s="9"/>
      <c r="D11" s="9"/>
      <c r="E11" s="1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ht="24" customHeight="1" thickBot="1" x14ac:dyDescent="0.5">
      <c r="A12" s="104" t="str">
        <f>DBCS("（３）営業年度（　"&amp; '工事種別（　　　）※前３年決算分（必要な場合のみ）'!K2&amp;"年　"&amp;'工事種別（　　　）※前３年決算分（必要な場合のみ）'!M2&amp;"月　"&amp;"～　"&amp;'工事種別（　　　）※前３年決算分（必要な場合のみ）'!P2&amp;"年　"&amp;'工事種別（　　　）※前３年決算分（必要な場合のみ）'!R2&amp;"月）")</f>
        <v>（３）営業年度（　年　月　～　年　月）</v>
      </c>
      <c r="B12" s="97"/>
      <c r="C12" s="105" t="s">
        <v>46</v>
      </c>
      <c r="D12" s="106"/>
      <c r="E12" s="10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ht="36.6" customHeight="1" x14ac:dyDescent="0.45">
      <c r="A13" s="59" t="s">
        <v>42</v>
      </c>
      <c r="B13" s="57" t="s">
        <v>43</v>
      </c>
      <c r="C13" s="48" t="s">
        <v>48</v>
      </c>
      <c r="D13" s="48" t="s">
        <v>49</v>
      </c>
      <c r="E13" s="48" t="s">
        <v>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ht="24" customHeight="1" thickBot="1" x14ac:dyDescent="0.5">
      <c r="A14" s="60">
        <f>B14+E14</f>
        <v>0</v>
      </c>
      <c r="B14" s="58">
        <f>C14+D14</f>
        <v>0</v>
      </c>
      <c r="C14" s="49">
        <f>'工事種別（　　　）※前３年決算分（必要な場合のみ）'!S11</f>
        <v>0</v>
      </c>
      <c r="D14" s="49">
        <f>'工事種別（　　　）※前３年決算分（必要な場合のみ）'!S19</f>
        <v>0</v>
      </c>
      <c r="E14" s="49">
        <f>'工事種別（　　　）※前３年決算分（必要な場合のみ）'!S27</f>
        <v>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ht="12" customHeight="1" x14ac:dyDescent="0.45">
      <c r="A15" s="1"/>
      <c r="B15" s="1"/>
      <c r="C15" s="2"/>
      <c r="D15" s="2"/>
      <c r="E15" s="1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ht="48" customHeight="1" thickBot="1" x14ac:dyDescent="0.5">
      <c r="A16" s="50"/>
      <c r="B16" s="1"/>
      <c r="C16" s="43" t="s">
        <v>35</v>
      </c>
      <c r="D16" s="18"/>
      <c r="E16" s="4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ht="36" customHeight="1" x14ac:dyDescent="0.45">
      <c r="A17" s="59" t="s">
        <v>42</v>
      </c>
      <c r="B17" s="57" t="s">
        <v>43</v>
      </c>
      <c r="C17" s="48" t="s">
        <v>48</v>
      </c>
      <c r="D17" s="48" t="s">
        <v>49</v>
      </c>
      <c r="E17" s="48" t="s">
        <v>50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ht="24" customHeight="1" thickBot="1" x14ac:dyDescent="0.5">
      <c r="A18" s="60">
        <f>ROUNDDOWN((A6+A10+A14)/3,0)</f>
        <v>0</v>
      </c>
      <c r="B18" s="58">
        <f t="shared" ref="B18:E18" si="0">ROUNDDOWN((B6+B10+B14)/3,0)</f>
        <v>0</v>
      </c>
      <c r="C18" s="49">
        <f t="shared" si="0"/>
        <v>0</v>
      </c>
      <c r="D18" s="49">
        <f t="shared" si="0"/>
        <v>0</v>
      </c>
      <c r="E18" s="49">
        <f t="shared" si="0"/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ht="24" customHeight="1" x14ac:dyDescent="0.45">
      <c r="A19" s="22" t="s">
        <v>40</v>
      </c>
      <c r="B19" s="20"/>
      <c r="C19" s="10"/>
      <c r="D19" s="10"/>
      <c r="E19" s="2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6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</row>
    <row r="43" spans="1:86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</row>
    <row r="54" spans="1:86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6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6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6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6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</row>
    <row r="59" spans="1:86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</row>
    <row r="60" spans="1:86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</row>
    <row r="61" spans="1:86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</row>
    <row r="62" spans="1:86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</row>
    <row r="63" spans="1:86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</row>
    <row r="64" spans="1:86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</row>
    <row r="65" spans="1:86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</row>
    <row r="66" spans="1:86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</row>
    <row r="71" spans="1:86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</row>
    <row r="76" spans="1:86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  <row r="87" spans="1:86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</row>
    <row r="88" spans="1:86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</row>
    <row r="89" spans="1:86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</row>
    <row r="90" spans="1:86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</row>
    <row r="91" spans="1:86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</row>
    <row r="92" spans="1:86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</row>
    <row r="93" spans="1:86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</row>
    <row r="94" spans="1:86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</row>
    <row r="95" spans="1:86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86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6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6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6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6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6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6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6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6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6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6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</row>
    <row r="107" spans="1:86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</row>
    <row r="108" spans="1:86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6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6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6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</row>
    <row r="118" spans="1:86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</row>
    <row r="119" spans="1:86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</row>
    <row r="120" spans="1:86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</row>
    <row r="121" spans="1:86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</row>
    <row r="122" spans="1:86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</row>
    <row r="123" spans="1:86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</row>
    <row r="124" spans="1:86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</row>
    <row r="125" spans="1:86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</row>
    <row r="126" spans="1:86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</row>
    <row r="127" spans="1:86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</row>
    <row r="128" spans="1:86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</row>
    <row r="129" spans="1:86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</row>
    <row r="130" spans="1:86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</row>
    <row r="131" spans="1:86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</row>
    <row r="132" spans="1:86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</row>
    <row r="133" spans="1:86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</row>
    <row r="134" spans="1:86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</row>
    <row r="135" spans="1:86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</row>
    <row r="136" spans="1:86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</row>
    <row r="137" spans="1:86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</row>
    <row r="138" spans="1:86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</row>
    <row r="139" spans="1:86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</row>
    <row r="140" spans="1:86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</row>
    <row r="141" spans="1:86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</row>
    <row r="142" spans="1:86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</row>
    <row r="143" spans="1:86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</row>
    <row r="144" spans="1:86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</row>
    <row r="145" spans="1:86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</row>
    <row r="146" spans="1:86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</row>
    <row r="147" spans="1:86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</row>
    <row r="148" spans="1:86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</row>
    <row r="149" spans="1:86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</row>
    <row r="150" spans="1:86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</row>
    <row r="151" spans="1:86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</row>
    <row r="152" spans="1:86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</row>
    <row r="153" spans="1:86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</row>
    <row r="154" spans="1:86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</row>
    <row r="155" spans="1:86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</row>
    <row r="156" spans="1:86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</row>
    <row r="157" spans="1:86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</row>
    <row r="158" spans="1:86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</row>
    <row r="159" spans="1:86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</row>
    <row r="160" spans="1:86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</row>
    <row r="161" spans="1:86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</row>
    <row r="162" spans="1:86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</row>
    <row r="163" spans="1:86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</row>
    <row r="164" spans="1:86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</row>
    <row r="165" spans="1:86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</row>
    <row r="166" spans="1:86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</row>
    <row r="167" spans="1:86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</row>
    <row r="168" spans="1:86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</row>
    <row r="169" spans="1:86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</row>
    <row r="170" spans="1:86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</row>
    <row r="171" spans="1:86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</row>
    <row r="172" spans="1:86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</row>
    <row r="173" spans="1:86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</row>
    <row r="174" spans="1:86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</row>
    <row r="175" spans="1:86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</row>
    <row r="176" spans="1:86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</row>
    <row r="177" spans="1:86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</row>
    <row r="178" spans="1:86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</row>
    <row r="179" spans="1:86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</row>
    <row r="180" spans="1:86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</row>
    <row r="181" spans="1:86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</row>
    <row r="182" spans="1:86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</row>
    <row r="183" spans="1:86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</row>
    <row r="184" spans="1:86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</row>
    <row r="185" spans="1:86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</row>
    <row r="186" spans="1:86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</row>
    <row r="187" spans="1:86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</row>
    <row r="188" spans="1:86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</row>
    <row r="189" spans="1:86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</row>
  </sheetData>
  <mergeCells count="5">
    <mergeCell ref="A1:E1"/>
    <mergeCell ref="A4:B4"/>
    <mergeCell ref="A8:B8"/>
    <mergeCell ref="A12:B12"/>
    <mergeCell ref="C12:E12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C8EBA-B1FE-4675-BC10-ED0A15C4039E}">
  <dimension ref="A1:C30"/>
  <sheetViews>
    <sheetView workbookViewId="0">
      <selection activeCell="E7" sqref="E7"/>
    </sheetView>
  </sheetViews>
  <sheetFormatPr defaultRowHeight="18" x14ac:dyDescent="0.45"/>
  <cols>
    <col min="1" max="1" width="33.8984375" customWidth="1"/>
  </cols>
  <sheetData>
    <row r="1" spans="1:3" x14ac:dyDescent="0.45">
      <c r="A1" s="53" t="s">
        <v>51</v>
      </c>
    </row>
    <row r="2" spans="1:3" x14ac:dyDescent="0.45">
      <c r="A2" s="54" t="s">
        <v>52</v>
      </c>
      <c r="C2" s="1"/>
    </row>
    <row r="3" spans="1:3" x14ac:dyDescent="0.45">
      <c r="A3" s="54" t="s">
        <v>53</v>
      </c>
    </row>
    <row r="4" spans="1:3" x14ac:dyDescent="0.45">
      <c r="A4" s="54" t="s">
        <v>54</v>
      </c>
    </row>
    <row r="5" spans="1:3" x14ac:dyDescent="0.45">
      <c r="A5" s="54" t="s">
        <v>55</v>
      </c>
    </row>
    <row r="6" spans="1:3" x14ac:dyDescent="0.45">
      <c r="A6" s="54" t="s">
        <v>56</v>
      </c>
    </row>
    <row r="7" spans="1:3" x14ac:dyDescent="0.45">
      <c r="A7" s="54" t="s">
        <v>57</v>
      </c>
    </row>
    <row r="8" spans="1:3" x14ac:dyDescent="0.45">
      <c r="A8" s="54" t="s">
        <v>58</v>
      </c>
    </row>
    <row r="9" spans="1:3" x14ac:dyDescent="0.45">
      <c r="A9" s="54" t="s">
        <v>59</v>
      </c>
    </row>
    <row r="10" spans="1:3" x14ac:dyDescent="0.45">
      <c r="A10" s="54" t="s">
        <v>60</v>
      </c>
    </row>
    <row r="11" spans="1:3" x14ac:dyDescent="0.45">
      <c r="A11" s="54" t="s">
        <v>61</v>
      </c>
    </row>
    <row r="12" spans="1:3" x14ac:dyDescent="0.45">
      <c r="A12" s="54" t="s">
        <v>62</v>
      </c>
    </row>
    <row r="13" spans="1:3" x14ac:dyDescent="0.45">
      <c r="A13" s="54" t="s">
        <v>63</v>
      </c>
    </row>
    <row r="14" spans="1:3" x14ac:dyDescent="0.45">
      <c r="A14" s="54" t="s">
        <v>64</v>
      </c>
    </row>
    <row r="15" spans="1:3" x14ac:dyDescent="0.45">
      <c r="A15" s="54" t="s">
        <v>65</v>
      </c>
    </row>
    <row r="16" spans="1:3" x14ac:dyDescent="0.45">
      <c r="A16" s="54" t="s">
        <v>66</v>
      </c>
    </row>
    <row r="17" spans="1:1" x14ac:dyDescent="0.45">
      <c r="A17" s="54" t="s">
        <v>67</v>
      </c>
    </row>
    <row r="18" spans="1:1" x14ac:dyDescent="0.45">
      <c r="A18" s="54" t="s">
        <v>68</v>
      </c>
    </row>
    <row r="19" spans="1:1" x14ac:dyDescent="0.45">
      <c r="A19" s="54" t="s">
        <v>69</v>
      </c>
    </row>
    <row r="20" spans="1:1" x14ac:dyDescent="0.45">
      <c r="A20" s="54" t="s">
        <v>70</v>
      </c>
    </row>
    <row r="21" spans="1:1" x14ac:dyDescent="0.45">
      <c r="A21" s="54" t="s">
        <v>71</v>
      </c>
    </row>
    <row r="22" spans="1:1" x14ac:dyDescent="0.45">
      <c r="A22" s="54" t="s">
        <v>72</v>
      </c>
    </row>
    <row r="23" spans="1:1" x14ac:dyDescent="0.45">
      <c r="A23" s="54" t="s">
        <v>73</v>
      </c>
    </row>
    <row r="24" spans="1:1" x14ac:dyDescent="0.45">
      <c r="A24" s="54" t="s">
        <v>74</v>
      </c>
    </row>
    <row r="25" spans="1:1" x14ac:dyDescent="0.45">
      <c r="A25" s="54" t="s">
        <v>75</v>
      </c>
    </row>
    <row r="26" spans="1:1" x14ac:dyDescent="0.45">
      <c r="A26" s="54" t="s">
        <v>76</v>
      </c>
    </row>
    <row r="27" spans="1:1" x14ac:dyDescent="0.45">
      <c r="A27" s="54" t="s">
        <v>77</v>
      </c>
    </row>
    <row r="28" spans="1:1" x14ac:dyDescent="0.45">
      <c r="A28" s="54" t="s">
        <v>78</v>
      </c>
    </row>
    <row r="29" spans="1:1" x14ac:dyDescent="0.45">
      <c r="A29" s="55" t="s">
        <v>80</v>
      </c>
    </row>
    <row r="30" spans="1:1" x14ac:dyDescent="0.45">
      <c r="A30" s="55" t="s">
        <v>79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工事種別（　　　）※前１年決算分</vt:lpstr>
      <vt:lpstr>工事種別（　　　）※前２年決算分</vt:lpstr>
      <vt:lpstr>工事種別（　　　）※前３年決算分（必要な場合のみ）</vt:lpstr>
      <vt:lpstr>完成工事高集計表①＝経審が２年平均の場合に使用</vt:lpstr>
      <vt:lpstr>完成工事高集計表②＝経審が３年平均の場合に使用</vt:lpstr>
      <vt:lpstr>工事種別リスト</vt:lpstr>
      <vt:lpstr>'完成工事高集計表①＝経審が２年平均の場合に使用'!Print_Area</vt:lpstr>
      <vt:lpstr>'完成工事高集計表②＝経審が３年平均の場合に使用'!Print_Area</vt:lpstr>
      <vt:lpstr>'工事種別（　　　）※前１年決算分'!Print_Area</vt:lpstr>
      <vt:lpstr>'工事種別（　　　）※前２年決算分'!Print_Area</vt:lpstr>
      <vt:lpstr>'工事種別（　　　）※前３年決算分（必要な場合のみ）'!Print_Area</vt:lpstr>
      <vt:lpstr>工事種別リスト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佐久間 洋孝</dc:creator>
  <cp:lastModifiedBy>加藤 遼</cp:lastModifiedBy>
  <cp:lastPrinted>2026-09-02T00:18:35Z</cp:lastPrinted>
  <dcterms:created xsi:type="dcterms:W3CDTF">2025-10-22T02:53:25Z</dcterms:created>
  <dcterms:modified xsi:type="dcterms:W3CDTF">2026-09-02T00:57:46Z</dcterms:modified>
</cp:coreProperties>
</file>